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CW-FP-01\CCW Data\Common\POLICY\Research Resources\Market Intelligence\Intelligence and information\Delving into Water\AMP7\2020-21\Documents\"/>
    </mc:Choice>
  </mc:AlternateContent>
  <bookViews>
    <workbookView xWindow="-15" yWindow="-15" windowWidth="25230" windowHeight="6480" tabRatio="788" firstSheet="4" activeTab="5"/>
  </bookViews>
  <sheets>
    <sheet name="Title" sheetId="33" r:id="rId1"/>
    <sheet name=" General Caveats" sheetId="11" r:id="rId2"/>
    <sheet name="Watersure" sheetId="17" r:id="rId3"/>
    <sheet name="Watersure per 10,000 metered" sheetId="18" r:id="rId4"/>
    <sheet name="Watersure Financial" sheetId="19" r:id="rId5"/>
    <sheet name="Watersure avg bill reduction" sheetId="20" r:id="rId6"/>
    <sheet name="Social Tariffs" sheetId="21" r:id="rId7"/>
    <sheet name="Social tariff per 10,000 conn" sheetId="22" r:id="rId8"/>
    <sheet name="Social tariffs Financial" sheetId="23" r:id="rId9"/>
    <sheet name="Social Tariff avg bill reductio" sheetId="24" r:id="rId10"/>
    <sheet name="Water Direct" sheetId="25" r:id="rId11"/>
    <sheet name="Water Direct per 10,000" sheetId="26" r:id="rId12"/>
    <sheet name="Priority Services" sheetId="27" r:id="rId13"/>
    <sheet name="Priority Services per 10,000" sheetId="28" r:id="rId14"/>
    <sheet name="Priority Services % of HH conn" sheetId="29" r:id="rId15"/>
    <sheet name="Priority Services Actual contac" sheetId="30" r:id="rId16"/>
    <sheet name="Priority Services Attempted con" sheetId="31" r:id="rId17"/>
    <sheet name="Internal Flooding" sheetId="6" r:id="rId18"/>
    <sheet name="External Flooding" sheetId="13" r:id="rId19"/>
    <sheet name="Sewer Blockages" sheetId="16" r:id="rId20"/>
    <sheet name="Annual Leakage" sheetId="1" r:id="rId21"/>
    <sheet name="Annual Leakage(lpd)" sheetId="12" r:id="rId22"/>
    <sheet name="3 year RA Leakage" sheetId="14" r:id="rId23"/>
    <sheet name="3 year RA Leakage(lpd)" sheetId="15" r:id="rId24"/>
    <sheet name="Supply Interruptions" sheetId="5" r:id="rId25"/>
    <sheet name="Household Metering" sheetId="8" r:id="rId26"/>
    <sheet name="Non household Metering" sheetId="9" r:id="rId27"/>
    <sheet name="PCC Measured" sheetId="2" r:id="rId28"/>
    <sheet name="PCC Unmeasured" sheetId="3" r:id="rId29"/>
    <sheet name="PCC Average" sheetId="4" r:id="rId30"/>
    <sheet name="PCC Average 3 year RA" sheetId="32" r:id="rId31"/>
  </sheets>
  <definedNames>
    <definedName name="_xlnm.Print_Area" localSheetId="1">' General Caveats'!$B$1:$B$31</definedName>
    <definedName name="_xlnm.Print_Area" localSheetId="22">'3 year RA Leakage'!$B$1:$J$32</definedName>
    <definedName name="_xlnm.Print_Area" localSheetId="23">'3 year RA Leakage(lpd)'!$B$1:$K$31</definedName>
    <definedName name="_xlnm.Print_Area" localSheetId="20">'Annual Leakage'!$A$1:$J$31</definedName>
    <definedName name="_xlnm.Print_Area" localSheetId="21">'Annual Leakage(lpd)'!$B$1:$K$32</definedName>
    <definedName name="_xlnm.Print_Area" localSheetId="18">'External Flooding'!$B$1:$R$50</definedName>
    <definedName name="_xlnm.Print_Area" localSheetId="25">'Household Metering'!$B$1:$G$27</definedName>
    <definedName name="_xlnm.Print_Area" localSheetId="17">'Internal Flooding'!$B$1:$R$50</definedName>
    <definedName name="_xlnm.Print_Area" localSheetId="26">'Non household Metering'!$B$1:$G$27</definedName>
    <definedName name="_xlnm.Print_Area" localSheetId="29">'PCC Average'!$B$1:$K$33</definedName>
    <definedName name="_xlnm.Print_Area" localSheetId="30">'PCC Average 3 year RA'!$B$1:$K$32</definedName>
    <definedName name="_xlnm.Print_Area" localSheetId="27">'PCC Measured'!$B$1:$K$31</definedName>
    <definedName name="_xlnm.Print_Area" localSheetId="28">'PCC Unmeasured'!$B$1:$J$31</definedName>
    <definedName name="_xlnm.Print_Area" localSheetId="24">'Supply Interruptions'!$B$1:$K$32</definedName>
    <definedName name="_xlnm.Print_Area" localSheetId="0">Title!$A$1:$A$23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 i="13" l="1"/>
  <c r="C16" i="6"/>
  <c r="D25" i="29"/>
  <c r="E25" i="29"/>
  <c r="F25" i="29"/>
  <c r="G25" i="29"/>
  <c r="C25" i="29"/>
  <c r="G24" i="29"/>
  <c r="F24" i="29"/>
  <c r="E24" i="29"/>
  <c r="D24" i="29"/>
  <c r="C24" i="29"/>
  <c r="G23" i="29"/>
  <c r="F23" i="29"/>
  <c r="E23" i="29"/>
  <c r="D23" i="29"/>
  <c r="C23" i="29"/>
  <c r="G22" i="29"/>
  <c r="F22" i="29"/>
  <c r="E22" i="29"/>
  <c r="D22" i="29"/>
  <c r="C22" i="29"/>
  <c r="G21" i="29"/>
  <c r="F21" i="29"/>
  <c r="E21" i="29"/>
  <c r="D21" i="29"/>
  <c r="C21" i="29"/>
  <c r="G20" i="29"/>
  <c r="F20" i="29"/>
  <c r="E20" i="29"/>
  <c r="D20" i="29"/>
  <c r="C20" i="29"/>
  <c r="G19" i="29"/>
  <c r="F19" i="29"/>
  <c r="E19" i="29"/>
  <c r="D19" i="29"/>
  <c r="C19" i="29"/>
  <c r="G18" i="29"/>
  <c r="F18" i="29"/>
  <c r="E18" i="29"/>
  <c r="D18" i="29"/>
  <c r="C18" i="29"/>
  <c r="G17" i="29"/>
  <c r="F17" i="29"/>
  <c r="E17" i="29"/>
  <c r="D17" i="29"/>
  <c r="C17" i="29"/>
  <c r="G15" i="29"/>
  <c r="F15" i="29"/>
  <c r="E15" i="29"/>
  <c r="D15" i="29"/>
  <c r="C15" i="29"/>
  <c r="G14" i="29"/>
  <c r="F14" i="29"/>
  <c r="E14" i="29"/>
  <c r="D14" i="29"/>
  <c r="C14" i="29"/>
  <c r="G13" i="29"/>
  <c r="F13" i="29"/>
  <c r="E13" i="29"/>
  <c r="D13" i="29"/>
  <c r="C13" i="29"/>
  <c r="G12" i="29"/>
  <c r="F12" i="29"/>
  <c r="E12" i="29"/>
  <c r="D12" i="29"/>
  <c r="C12" i="29"/>
  <c r="G11" i="29"/>
  <c r="F11" i="29"/>
  <c r="E11" i="29"/>
  <c r="D11" i="29"/>
  <c r="C11" i="29"/>
  <c r="G10" i="29"/>
  <c r="F10" i="29"/>
  <c r="E10" i="29"/>
  <c r="D10" i="29"/>
  <c r="C10" i="29"/>
  <c r="G9" i="29"/>
  <c r="F9" i="29"/>
  <c r="E9" i="29"/>
  <c r="D9" i="29"/>
  <c r="C9" i="29"/>
  <c r="G8" i="29"/>
  <c r="F8" i="29"/>
  <c r="E8" i="29"/>
  <c r="D8" i="29"/>
  <c r="C8" i="29"/>
  <c r="G7" i="29"/>
  <c r="F7" i="29"/>
  <c r="E7" i="29"/>
  <c r="G6" i="29"/>
  <c r="F6" i="29"/>
  <c r="E6" i="29"/>
  <c r="D6" i="29"/>
  <c r="C6" i="29"/>
  <c r="D5" i="29"/>
  <c r="E5" i="29"/>
  <c r="F5" i="29"/>
  <c r="G5" i="29"/>
  <c r="C5" i="29"/>
</calcChain>
</file>

<file path=xl/sharedStrings.xml><?xml version="1.0" encoding="utf-8"?>
<sst xmlns="http://schemas.openxmlformats.org/spreadsheetml/2006/main" count="898" uniqueCount="97">
  <si>
    <t>2017-18</t>
  </si>
  <si>
    <t>Water and Sewerage Companies</t>
  </si>
  <si>
    <t>Dwr Cymru</t>
  </si>
  <si>
    <t>Northumbrian</t>
  </si>
  <si>
    <t>Severn Trent</t>
  </si>
  <si>
    <t xml:space="preserve">Southern </t>
  </si>
  <si>
    <t>Thames</t>
  </si>
  <si>
    <t>United Utilities</t>
  </si>
  <si>
    <t>Wessex</t>
  </si>
  <si>
    <t>Yorkshire</t>
  </si>
  <si>
    <t>Water only companies</t>
  </si>
  <si>
    <t>Affinity</t>
  </si>
  <si>
    <t>Bristol</t>
  </si>
  <si>
    <t>Cambridge</t>
  </si>
  <si>
    <t>Essex and Suffolk</t>
  </si>
  <si>
    <t>Hartlepool</t>
  </si>
  <si>
    <t>Portsmouth</t>
  </si>
  <si>
    <t>South East</t>
  </si>
  <si>
    <t>South Staffs</t>
  </si>
  <si>
    <t>SES Water</t>
  </si>
  <si>
    <t>Anglian*</t>
  </si>
  <si>
    <t>Anglian</t>
  </si>
  <si>
    <t>INDUSTRY</t>
  </si>
  <si>
    <t>2018-19</t>
  </si>
  <si>
    <t>Hafren Dyfrdwy</t>
  </si>
  <si>
    <t>2019-20</t>
  </si>
  <si>
    <t>Number of properties flooded internally (per 10,000 sewerage connections)</t>
  </si>
  <si>
    <t>Industry</t>
  </si>
  <si>
    <t>Number of properties flooded externally (per 10,000 sewerage connections)</t>
  </si>
  <si>
    <t>Industry Average (Weighted)</t>
  </si>
  <si>
    <t>2020-21</t>
  </si>
  <si>
    <t>South West and Bournemouth</t>
  </si>
  <si>
    <t xml:space="preserve">2016-17 </t>
  </si>
  <si>
    <t>Dŵr Cymru Welsh Water</t>
  </si>
  <si>
    <t>Sewer Blockages (per 10,000 sewerage connections)</t>
  </si>
  <si>
    <t>SWB (Previously South West &amp; Bournemouth)</t>
  </si>
  <si>
    <t>Wessex (AND BRISTOL to 2019-20)</t>
  </si>
  <si>
    <t>Bristol  (AND WESSEX to 2019-20)</t>
  </si>
  <si>
    <t>Anglian &amp; Hartlepool</t>
  </si>
  <si>
    <t>N/A</t>
  </si>
  <si>
    <t>Essex &amp; Suffolk</t>
  </si>
  <si>
    <t>* Anglian includes Hartlepool to 2019-20</t>
  </si>
  <si>
    <t>Industry Average(Weighted)</t>
  </si>
  <si>
    <t>CCW 2020-21 Data - General Caveats</t>
  </si>
  <si>
    <t xml:space="preserve">1. On 1 July 2018, Severn Trent customers in Powys and Monmouthshire transferred to Hafren Dyfrdwy. On the same date, customers in Chester moved to Severn Trent Water. We have accounted for this as follows:
</t>
  </si>
  <si>
    <t>Some customers who are receiving help from both a water company and a water and sewerage company may have been counted twice.</t>
  </si>
  <si>
    <t>Financial support data is estimated</t>
  </si>
  <si>
    <t>Bristol and Wessex have reported combined data up to 2019-20 as they were implementing a joint billing system and it was not possible to separate the data, from 2020-21 they are reporting separately</t>
  </si>
  <si>
    <t xml:space="preserve">Hartlepool Water have reported with Anglian Water with it being the parent company and having a joint performance commitment. The PSR performance commitment requires companies to: </t>
  </si>
  <si>
    <t xml:space="preserve">1. Achieve a minimum level of 7% of households on the PSR by 2024-25; </t>
  </si>
  <si>
    <t>2. Achieve actual contact with 17.5% of households on the PSR in the first year of the 2020 to 2025 period (based on one year’s data) and 35% of households on the PSR every two years for subsequent years of the 2020 to 2025 period;</t>
  </si>
  <si>
    <t>Link to reporting guidance</t>
  </si>
  <si>
    <t>3. Attempt contact with 45% of households on the PSR in the first year of the 2020 to 2025 period (based on one year’s 
    data) and 90% of households on the PSR every two years for subsequent years of the 2020 to 2025 period.</t>
  </si>
  <si>
    <t xml:space="preserve">Before 2020-21 sewer flooding data provided to CCW by companies was inconsistent as some companies did not include Incidents caused by sewers and laterals transferred under the Transfer of Private Sewers Regulations 2011, pumping stations transferred in 2016 and severe weather. These are now included so historical comparisons cannot be made.  However, sewer flooding data is now in line with the methodology used by all companies for the Common Performance Commitments. </t>
  </si>
  <si>
    <t xml:space="preserve">Leakage data is not comparable with previous years due to a change in reporting.  However, leakage data is now in line with the methodology used by all companies for the common performance commitments. </t>
  </si>
  <si>
    <t xml:space="preserve">Supply Interruptions data is not comparable with previous years due to a change in reporting.  However, Supply interruptions data is now in line with the methodology used by all companies for the common performance commitments. </t>
  </si>
  <si>
    <t xml:space="preserve">PCC data is not comparable with previous years due to a change in reporting methodology.  However, PCC data is now in line with the methodology used by all companies for the Common Performance Commitments </t>
  </si>
  <si>
    <t>The weighted average is based on 2020-21 year end connections</t>
  </si>
  <si>
    <t>CCW 2020-21 Company Performance Data Appendices</t>
  </si>
  <si>
    <t>•   For 2018-19 Severn Trent performance figures relate to the old boundary from March to the end of June 2018 and new 
    boundary for the rest of the performance year.</t>
  </si>
  <si>
    <t>•   Where normalisation has been undertaken (e.g. leakage per property served, weighted industry averages), the connected 
    property number at year end for the new company boundaries have been used.</t>
  </si>
  <si>
    <t>•   As a result, comparisons across years for both new companies should be treated with caution. In order to provide a single 
    performance number for each new company there will be instances where the figures provided in this report will not align with 
    the companies’ Annual Performance Reports which report against the legacy performance commitments separately for 
    England and Wales.</t>
  </si>
  <si>
    <t>•   For 2018-19 Hafren Dyfrdwy performance figures relate to the old Dee Valley boundary from March to the end of June 2018 
    and Hafren Dyfrdwy for the rest of the performance year.</t>
  </si>
  <si>
    <t>4. This is the last year where Anglian Water and Hartlepool Water have reported separately, from 2021-22 they will be reporting 
    jointly.</t>
  </si>
  <si>
    <t>5. There may be slight variation with normalised data with what has been submitted to Ofwat as CCW have used year end 
    connections data rather than an average count.</t>
  </si>
  <si>
    <t>6.  For Watersure, Social Tariffs and Priority services register, some customers who are receiving help from both a water 
     company and a water and sewerage company may have been counted twice.</t>
  </si>
  <si>
    <t>Appendix 1a - Watersure (Connected properties)</t>
  </si>
  <si>
    <t>Appendix 1b - Watersure per 10,000 metered connections</t>
  </si>
  <si>
    <t>Appendix 1c - Watersure (Total financial assistance provided (£))</t>
  </si>
  <si>
    <t>Appendix 1d - Watersure (Average bill reduction (£))</t>
  </si>
  <si>
    <t>Appendix 2a - Social Tariffs (Connected properties)</t>
  </si>
  <si>
    <t>Appendix 2c - Social Tariffs (Total financial assistance provided (£))</t>
  </si>
  <si>
    <t>Appendix 2d - Social Tariffs (Average bill reduction (£))</t>
  </si>
  <si>
    <t>Appendix 3a - Water Direct (Connected properties)</t>
  </si>
  <si>
    <t>Appendix 3b - Water Direct per 10,000 connections</t>
  </si>
  <si>
    <t>Appendix 4a - Priority Services Register (Connected properties)</t>
  </si>
  <si>
    <t>Appendix 4b - Priority Services Register per 10,000 connections</t>
  </si>
  <si>
    <r>
      <t xml:space="preserve">Appendix 4d -Priority Services Register </t>
    </r>
    <r>
      <rPr>
        <b/>
        <sz val="13.5"/>
        <rFont val="Arial"/>
        <family val="2"/>
      </rPr>
      <t>(% Actual contact achieved with households on PSR)</t>
    </r>
  </si>
  <si>
    <t>Appendix 4e - Priority Services Register (% Attempted contact with households on PSR)</t>
  </si>
  <si>
    <t>Appendix 5a - Number of properties flooded internally</t>
  </si>
  <si>
    <t>Appendix 5b - Number of properties flooded externally</t>
  </si>
  <si>
    <t>Appendix 5c - Number of Sewer blockages</t>
  </si>
  <si>
    <t>Appendix 6a - Annual Leakage (Megalitres per day)</t>
  </si>
  <si>
    <t>Appendix 6b - Annual Leakage per property served (litres per day)</t>
  </si>
  <si>
    <t>Appendix 6c - 3 year rolling average Leakage (megalitres per day)</t>
  </si>
  <si>
    <t>Appendix 6d - 3 year rolling average Leakage per property served (litres per day)</t>
  </si>
  <si>
    <t>Appendix 7 - Supply Interruptions (hours per property served - for longer than 3 hours)</t>
  </si>
  <si>
    <t>Appendix 8a - Percentage of Metered Household Connections</t>
  </si>
  <si>
    <t>Appendix 8b - Percentage of Metered Non Household Connections</t>
  </si>
  <si>
    <t>Appendix 9a - Measured Water Consumption (litres per person per day)</t>
  </si>
  <si>
    <t>Appendix 9b - Unmeasured Water Consumption (litres per person per day)</t>
  </si>
  <si>
    <t>Appendix 9c - Average Water Consumption (litres per person per day)</t>
  </si>
  <si>
    <t>Appendix 9d - Average Water Consumption (3 year rolling average (litres per person per day))</t>
  </si>
  <si>
    <t>Appendix 4c - Priority Services Register (Percentage of household customers)</t>
  </si>
  <si>
    <t>2. South West Water and Bournemouth Water performance is reported as a single company (South West Water) for the first 
    time in 2020-21. Where historic data has been shown this is based on combined data for South West Water and 
    Bournemouth Water.</t>
  </si>
  <si>
    <t xml:space="preserve">3. Vulnerable customer data (Watersure, Watersure – financial, Social Tariffs, Social Tariffs - financial, Water Direct and 
    Priority services) and Metering data up to 2017-18 includes Dee Valley to reflect the correct industry totals/averages as these 
    customer were transferred to Hafren Dyfrdwy in 2018-19 as mentioned in the general caveats.  </t>
  </si>
  <si>
    <t>Appendix 2b - Social Tariffs per 10,000 connections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</si>
</sst>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hh:mm:ss;@"/>
    <numFmt numFmtId="165" formatCode="0.0"/>
  </numFmts>
  <fonts count="21" x14ac:knownFonts="1">
    <font>
      <sz val="11"/>
      <color theme="1"/>
      <name val="Calibri"/>
      <family val="2"/>
      <scheme val="minor"/>
    </font>
    <font>
      <sz val="11"/>
      <color theme="1"/>
      <name val="Calibri"/>
      <family val="2"/>
      <scheme val="minor"/>
    </font>
    <font>
      <b/>
      <sz val="12"/>
      <color theme="1"/>
      <name val="Arial"/>
      <family val="2"/>
    </font>
    <font>
      <sz val="11"/>
      <color theme="1"/>
      <name val="Arial"/>
      <family val="2"/>
    </font>
    <font>
      <b/>
      <sz val="11"/>
      <color rgb="FFFFFFFF"/>
      <name val="Arial"/>
      <family val="2"/>
    </font>
    <font>
      <sz val="11"/>
      <color rgb="FFFFFFFF"/>
      <name val="Arial"/>
      <family val="2"/>
    </font>
    <font>
      <sz val="11"/>
      <name val="Arial"/>
      <family val="2"/>
    </font>
    <font>
      <b/>
      <sz val="12"/>
      <color rgb="FFFFFFFF"/>
      <name val="Arial"/>
      <family val="2"/>
    </font>
    <font>
      <b/>
      <sz val="11"/>
      <color theme="1"/>
      <name val="Arial"/>
      <family val="2"/>
    </font>
    <font>
      <b/>
      <sz val="26"/>
      <color theme="1"/>
      <name val="Arial"/>
      <family val="2"/>
    </font>
    <font>
      <sz val="12"/>
      <color theme="1"/>
      <name val="Arial"/>
      <family val="2"/>
    </font>
    <font>
      <sz val="12"/>
      <color rgb="FFFFFFFF"/>
      <name val="Arial"/>
      <family val="2"/>
    </font>
    <font>
      <b/>
      <sz val="11"/>
      <color rgb="FF2CCCD3"/>
      <name val="Arial"/>
      <family val="2"/>
    </font>
    <font>
      <sz val="11"/>
      <color rgb="FF8031A7"/>
      <name val="Arial"/>
      <family val="2"/>
    </font>
    <font>
      <b/>
      <sz val="12"/>
      <color theme="0"/>
      <name val="Arial"/>
      <family val="2"/>
    </font>
    <font>
      <b/>
      <sz val="14"/>
      <color theme="1"/>
      <name val="Arial"/>
      <family val="2"/>
    </font>
    <font>
      <b/>
      <sz val="11"/>
      <name val="Arial"/>
      <family val="2"/>
    </font>
    <font>
      <b/>
      <sz val="14"/>
      <name val="Arial"/>
      <family val="2"/>
    </font>
    <font>
      <u/>
      <sz val="11"/>
      <color theme="10"/>
      <name val="Calibri"/>
      <family val="2"/>
      <scheme val="minor"/>
    </font>
    <font>
      <u/>
      <sz val="11"/>
      <color theme="10"/>
      <name val="Arial"/>
      <family val="2"/>
    </font>
    <font>
      <b/>
      <sz val="13.5"/>
      <name val="Arial"/>
      <family val="2"/>
    </font>
  </fonts>
  <fills count="9">
    <fill>
      <patternFill patternType="none"/>
    </fill>
    <fill>
      <patternFill patternType="gray125"/>
    </fill>
    <fill>
      <patternFill patternType="solid">
        <fgColor theme="4"/>
        <bgColor rgb="FF000000"/>
      </patternFill>
    </fill>
    <fill>
      <patternFill patternType="solid">
        <fgColor theme="0"/>
        <bgColor rgb="FF000000"/>
      </patternFill>
    </fill>
    <fill>
      <patternFill patternType="solid">
        <fgColor rgb="FF003B5C"/>
        <bgColor rgb="FF000000"/>
      </patternFill>
    </fill>
    <fill>
      <patternFill patternType="solid">
        <fgColor rgb="FF003B5C"/>
        <bgColor indexed="64"/>
      </patternFill>
    </fill>
    <fill>
      <patternFill patternType="solid">
        <fgColor theme="0"/>
        <bgColor indexed="64"/>
      </patternFill>
    </fill>
    <fill>
      <patternFill patternType="solid">
        <fgColor rgb="FF8031A7"/>
        <bgColor rgb="FF000000"/>
      </patternFill>
    </fill>
    <fill>
      <patternFill patternType="solid">
        <fgColor rgb="FF8031A7"/>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7030A0"/>
      </bottom>
      <diagonal/>
    </border>
    <border>
      <left style="thin">
        <color indexed="64"/>
      </left>
      <right/>
      <top/>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0" fontId="18" fillId="0" borderId="0" applyNumberFormat="0" applyFill="0" applyBorder="0" applyAlignment="0" applyProtection="0"/>
  </cellStyleXfs>
  <cellXfs count="90">
    <xf numFmtId="0" fontId="0" fillId="0" borderId="0" xfId="0"/>
    <xf numFmtId="0" fontId="2" fillId="0" borderId="0" xfId="0" applyFont="1"/>
    <xf numFmtId="0" fontId="3" fillId="0" borderId="0" xfId="0" applyFont="1"/>
    <xf numFmtId="0" fontId="8" fillId="0" borderId="0" xfId="0" applyFont="1"/>
    <xf numFmtId="0" fontId="6" fillId="0" borderId="0" xfId="0" applyFont="1"/>
    <xf numFmtId="0" fontId="10" fillId="0" borderId="0" xfId="0" applyFont="1"/>
    <xf numFmtId="0" fontId="4" fillId="0" borderId="0" xfId="0" applyFont="1" applyFill="1" applyBorder="1"/>
    <xf numFmtId="0" fontId="4" fillId="0" borderId="0" xfId="0" applyFont="1" applyFill="1" applyBorder="1" applyAlignment="1">
      <alignment horizontal="center"/>
    </xf>
    <xf numFmtId="0" fontId="4" fillId="0" borderId="0" xfId="0" applyFont="1" applyFill="1" applyBorder="1" applyAlignment="1">
      <alignment horizontal="left"/>
    </xf>
    <xf numFmtId="0" fontId="5" fillId="0" borderId="0" xfId="0" applyFont="1" applyFill="1" applyBorder="1"/>
    <xf numFmtId="0" fontId="6" fillId="0" borderId="0" xfId="0" applyFont="1" applyFill="1" applyBorder="1"/>
    <xf numFmtId="4" fontId="6" fillId="0" borderId="0" xfId="0" applyNumberFormat="1" applyFont="1" applyFill="1" applyBorder="1" applyAlignment="1">
      <alignment horizontal="center" vertical="center" wrapText="1"/>
    </xf>
    <xf numFmtId="0" fontId="3" fillId="0" borderId="0" xfId="0" applyFont="1" applyFill="1" applyBorder="1"/>
    <xf numFmtId="4" fontId="5" fillId="0" borderId="0" xfId="0" applyNumberFormat="1" applyFont="1" applyFill="1" applyBorder="1" applyAlignment="1">
      <alignment horizontal="center"/>
    </xf>
    <xf numFmtId="0" fontId="12" fillId="2" borderId="1" xfId="0" applyFont="1" applyFill="1" applyBorder="1" applyAlignment="1">
      <alignment horizontal="left"/>
    </xf>
    <xf numFmtId="0" fontId="12" fillId="2" borderId="1" xfId="0" applyFont="1" applyFill="1" applyBorder="1" applyAlignment="1">
      <alignment horizontal="center"/>
    </xf>
    <xf numFmtId="0" fontId="13" fillId="0" borderId="0" xfId="0" applyFont="1"/>
    <xf numFmtId="0" fontId="12" fillId="4" borderId="3" xfId="0" applyFont="1" applyFill="1" applyBorder="1" applyAlignment="1">
      <alignment horizontal="left"/>
    </xf>
    <xf numFmtId="2" fontId="12" fillId="4" borderId="3" xfId="0" applyNumberFormat="1" applyFont="1" applyFill="1" applyBorder="1" applyAlignment="1">
      <alignment horizontal="center"/>
    </xf>
    <xf numFmtId="0" fontId="14" fillId="7" borderId="1" xfId="0" applyFont="1" applyFill="1" applyBorder="1" applyAlignment="1">
      <alignment horizontal="left"/>
    </xf>
    <xf numFmtId="2" fontId="14" fillId="7" borderId="1" xfId="0" applyNumberFormat="1" applyFont="1" applyFill="1" applyBorder="1" applyAlignment="1">
      <alignment horizontal="center"/>
    </xf>
    <xf numFmtId="0" fontId="8" fillId="3" borderId="1" xfId="0" applyFont="1" applyFill="1" applyBorder="1"/>
    <xf numFmtId="2" fontId="3" fillId="3" borderId="1" xfId="0" applyNumberFormat="1" applyFont="1" applyFill="1" applyBorder="1" applyAlignment="1">
      <alignment horizontal="center" vertical="center" wrapText="1"/>
    </xf>
    <xf numFmtId="0" fontId="8" fillId="3" borderId="4" xfId="0" applyFont="1" applyFill="1" applyBorder="1"/>
    <xf numFmtId="2" fontId="3" fillId="3" borderId="4" xfId="0" applyNumberFormat="1" applyFont="1" applyFill="1" applyBorder="1" applyAlignment="1">
      <alignment horizontal="center" vertical="center" wrapText="1"/>
    </xf>
    <xf numFmtId="0" fontId="15" fillId="0" borderId="0" xfId="0" applyFont="1"/>
    <xf numFmtId="0" fontId="12" fillId="4" borderId="1" xfId="0" applyFont="1" applyFill="1" applyBorder="1" applyAlignment="1">
      <alignment horizontal="left"/>
    </xf>
    <xf numFmtId="2" fontId="12" fillId="4" borderId="1" xfId="0" applyNumberFormat="1" applyFont="1" applyFill="1" applyBorder="1" applyAlignment="1">
      <alignment horizontal="center"/>
    </xf>
    <xf numFmtId="2" fontId="12" fillId="4" borderId="2" xfId="0" applyNumberFormat="1" applyFont="1" applyFill="1" applyBorder="1" applyAlignment="1">
      <alignment horizontal="center"/>
    </xf>
    <xf numFmtId="0" fontId="7" fillId="7" borderId="1" xfId="0" applyFont="1" applyFill="1" applyBorder="1" applyAlignment="1">
      <alignment horizontal="left"/>
    </xf>
    <xf numFmtId="4" fontId="7" fillId="7" borderId="1" xfId="0" applyNumberFormat="1" applyFont="1" applyFill="1" applyBorder="1" applyAlignment="1">
      <alignment horizontal="center"/>
    </xf>
    <xf numFmtId="4" fontId="14" fillId="7" borderId="1" xfId="0" applyNumberFormat="1" applyFont="1" applyFill="1" applyBorder="1" applyAlignment="1">
      <alignment horizontal="center"/>
    </xf>
    <xf numFmtId="0" fontId="16" fillId="0" borderId="1" xfId="0" applyFont="1" applyFill="1" applyBorder="1"/>
    <xf numFmtId="0" fontId="12" fillId="4" borderId="1" xfId="0" applyFont="1" applyFill="1" applyBorder="1" applyAlignment="1">
      <alignment horizontal="center"/>
    </xf>
    <xf numFmtId="2" fontId="6" fillId="3" borderId="1" xfId="0" applyNumberFormat="1" applyFont="1" applyFill="1" applyBorder="1" applyAlignment="1">
      <alignment horizontal="center" vertical="center" wrapText="1"/>
    </xf>
    <xf numFmtId="2" fontId="6" fillId="3" borderId="2" xfId="0" applyNumberFormat="1" applyFont="1" applyFill="1" applyBorder="1" applyAlignment="1">
      <alignment horizontal="center" vertical="center" wrapText="1"/>
    </xf>
    <xf numFmtId="0" fontId="16" fillId="3" borderId="1" xfId="0" applyFont="1" applyFill="1" applyBorder="1"/>
    <xf numFmtId="0" fontId="17" fillId="6" borderId="0" xfId="0" applyFont="1" applyFill="1"/>
    <xf numFmtId="0" fontId="12" fillId="5" borderId="1" xfId="0" applyFont="1" applyFill="1" applyBorder="1" applyAlignment="1">
      <alignment horizontal="left"/>
    </xf>
    <xf numFmtId="0" fontId="12" fillId="5" borderId="1" xfId="0" applyFont="1" applyFill="1" applyBorder="1" applyAlignment="1">
      <alignment horizontal="center"/>
    </xf>
    <xf numFmtId="164" fontId="7" fillId="7" borderId="1" xfId="0" applyNumberFormat="1" applyFont="1" applyFill="1" applyBorder="1" applyAlignment="1">
      <alignment horizontal="center"/>
    </xf>
    <xf numFmtId="3"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xf>
    <xf numFmtId="3" fontId="6" fillId="0" borderId="1" xfId="1" applyNumberFormat="1" applyFont="1" applyFill="1" applyBorder="1" applyAlignment="1">
      <alignment horizontal="center" vertical="center" wrapText="1"/>
    </xf>
    <xf numFmtId="0" fontId="7" fillId="8" borderId="1" xfId="0" applyFont="1" applyFill="1" applyBorder="1"/>
    <xf numFmtId="3" fontId="11" fillId="8" borderId="1" xfId="0" applyNumberFormat="1" applyFont="1" applyFill="1" applyBorder="1" applyAlignment="1">
      <alignment horizontal="center"/>
    </xf>
    <xf numFmtId="4" fontId="6" fillId="0" borderId="1" xfId="0" applyNumberFormat="1" applyFont="1" applyFill="1" applyBorder="1" applyAlignment="1">
      <alignment horizontal="center" vertical="center" wrapText="1"/>
    </xf>
    <xf numFmtId="4" fontId="11" fillId="8" borderId="1" xfId="0" applyNumberFormat="1" applyFont="1" applyFill="1" applyBorder="1" applyAlignment="1">
      <alignment horizontal="center"/>
    </xf>
    <xf numFmtId="0" fontId="6" fillId="0" borderId="0" xfId="0" applyFont="1" applyAlignment="1">
      <alignment horizontal="left" wrapText="1"/>
    </xf>
    <xf numFmtId="0" fontId="3" fillId="0" borderId="5" xfId="0" applyFont="1" applyBorder="1"/>
    <xf numFmtId="164" fontId="3" fillId="3" borderId="1" xfId="0" applyNumberFormat="1" applyFont="1" applyFill="1" applyBorder="1" applyAlignment="1">
      <alignment horizontal="center" vertical="center" wrapText="1"/>
    </xf>
    <xf numFmtId="164" fontId="3" fillId="3" borderId="4" xfId="0" applyNumberFormat="1" applyFont="1" applyFill="1" applyBorder="1" applyAlignment="1">
      <alignment horizontal="center" vertical="center" wrapText="1"/>
    </xf>
    <xf numFmtId="164" fontId="12" fillId="4" borderId="3" xfId="0" applyNumberFormat="1" applyFont="1" applyFill="1" applyBorder="1" applyAlignment="1">
      <alignment horizontal="center"/>
    </xf>
    <xf numFmtId="0" fontId="3" fillId="0" borderId="0" xfId="0" applyFont="1" applyAlignment="1">
      <alignment wrapText="1"/>
    </xf>
    <xf numFmtId="3" fontId="6" fillId="3" borderId="1" xfId="0" applyNumberFormat="1" applyFont="1" applyFill="1" applyBorder="1" applyAlignment="1">
      <alignment horizontal="center" vertical="center" wrapText="1"/>
    </xf>
    <xf numFmtId="3" fontId="6" fillId="3" borderId="2" xfId="0" applyNumberFormat="1" applyFont="1" applyFill="1" applyBorder="1" applyAlignment="1">
      <alignment horizontal="center" vertical="center" wrapText="1"/>
    </xf>
    <xf numFmtId="3" fontId="12" fillId="4" borderId="1" xfId="0" applyNumberFormat="1" applyFont="1" applyFill="1" applyBorder="1" applyAlignment="1">
      <alignment horizontal="center"/>
    </xf>
    <xf numFmtId="3" fontId="12" fillId="4" borderId="2" xfId="0" applyNumberFormat="1" applyFont="1" applyFill="1" applyBorder="1" applyAlignment="1">
      <alignment horizontal="center"/>
    </xf>
    <xf numFmtId="3" fontId="14" fillId="7" borderId="1" xfId="0" applyNumberFormat="1" applyFont="1" applyFill="1" applyBorder="1" applyAlignment="1">
      <alignment horizontal="center"/>
    </xf>
    <xf numFmtId="165" fontId="14" fillId="7" borderId="1" xfId="0" applyNumberFormat="1" applyFont="1" applyFill="1" applyBorder="1" applyAlignment="1">
      <alignment horizontal="center"/>
    </xf>
    <xf numFmtId="1" fontId="6" fillId="3" borderId="1" xfId="0" applyNumberFormat="1" applyFont="1" applyFill="1" applyBorder="1" applyAlignment="1">
      <alignment horizontal="center" vertical="center" wrapText="1"/>
    </xf>
    <xf numFmtId="1" fontId="6" fillId="3" borderId="2" xfId="0" applyNumberFormat="1" applyFont="1" applyFill="1" applyBorder="1" applyAlignment="1">
      <alignment horizontal="center" vertical="center" wrapText="1"/>
    </xf>
    <xf numFmtId="1" fontId="12" fillId="4" borderId="1" xfId="0" applyNumberFormat="1" applyFont="1" applyFill="1" applyBorder="1" applyAlignment="1">
      <alignment horizontal="center"/>
    </xf>
    <xf numFmtId="1" fontId="12" fillId="4" borderId="2" xfId="0" applyNumberFormat="1" applyFont="1" applyFill="1" applyBorder="1" applyAlignment="1">
      <alignment horizontal="center"/>
    </xf>
    <xf numFmtId="1" fontId="14" fillId="7" borderId="1" xfId="0" applyNumberFormat="1" applyFont="1" applyFill="1" applyBorder="1" applyAlignment="1">
      <alignment horizontal="center"/>
    </xf>
    <xf numFmtId="10" fontId="6" fillId="3" borderId="1" xfId="0" applyNumberFormat="1" applyFont="1" applyFill="1" applyBorder="1" applyAlignment="1">
      <alignment horizontal="center" vertical="center" wrapText="1"/>
    </xf>
    <xf numFmtId="10" fontId="12" fillId="4" borderId="1" xfId="0" applyNumberFormat="1" applyFont="1" applyFill="1" applyBorder="1" applyAlignment="1">
      <alignment horizontal="center"/>
    </xf>
    <xf numFmtId="0" fontId="6" fillId="3" borderId="1" xfId="0" applyFont="1" applyFill="1" applyBorder="1"/>
    <xf numFmtId="49" fontId="3" fillId="0" borderId="0" xfId="0" applyNumberFormat="1" applyFont="1"/>
    <xf numFmtId="49" fontId="3" fillId="0" borderId="0" xfId="0" applyNumberFormat="1" applyFont="1" applyAlignment="1">
      <alignment horizontal="center" vertical="top"/>
    </xf>
    <xf numFmtId="0" fontId="3" fillId="0" borderId="0" xfId="0" applyFont="1"/>
    <xf numFmtId="0" fontId="18" fillId="0" borderId="0" xfId="2"/>
    <xf numFmtId="0" fontId="19" fillId="0" borderId="0" xfId="2" applyFont="1"/>
    <xf numFmtId="0" fontId="16" fillId="0" borderId="0" xfId="0" applyFont="1" applyFill="1" applyBorder="1"/>
    <xf numFmtId="0" fontId="3" fillId="0" borderId="0" xfId="0" applyFont="1" applyBorder="1"/>
    <xf numFmtId="0" fontId="15" fillId="0" borderId="0" xfId="0" applyFont="1"/>
    <xf numFmtId="0" fontId="9" fillId="0" borderId="0" xfId="0" applyFont="1" applyAlignment="1">
      <alignment horizontal="center"/>
    </xf>
    <xf numFmtId="49" fontId="3" fillId="0" borderId="0" xfId="0" applyNumberFormat="1" applyFont="1" applyAlignment="1">
      <alignment horizontal="center" vertical="center"/>
    </xf>
    <xf numFmtId="0" fontId="3" fillId="0" borderId="0" xfId="0" applyFont="1" applyAlignment="1">
      <alignment vertical="center" wrapText="1"/>
    </xf>
    <xf numFmtId="0" fontId="3" fillId="0" borderId="0" xfId="0" applyFont="1" applyAlignment="1">
      <alignment vertical="center"/>
    </xf>
    <xf numFmtId="0" fontId="3" fillId="0" borderId="0" xfId="0" applyFont="1" applyFill="1" applyAlignment="1">
      <alignment vertical="center" wrapText="1"/>
    </xf>
    <xf numFmtId="0" fontId="15" fillId="0" borderId="0" xfId="0" applyFont="1" applyAlignment="1">
      <alignment wrapText="1"/>
    </xf>
    <xf numFmtId="0" fontId="18" fillId="0" borderId="6" xfId="2" applyFill="1" applyBorder="1"/>
    <xf numFmtId="0" fontId="9" fillId="0" borderId="0" xfId="0" applyFont="1" applyBorder="1" applyAlignment="1">
      <alignment horizontal="center" wrapText="1"/>
    </xf>
    <xf numFmtId="0" fontId="3" fillId="3" borderId="0" xfId="0" applyFont="1" applyFill="1" applyBorder="1" applyAlignment="1">
      <alignment wrapText="1"/>
    </xf>
    <xf numFmtId="0" fontId="3" fillId="0" borderId="0" xfId="0" applyFont="1"/>
    <xf numFmtId="0" fontId="3" fillId="0" borderId="0" xfId="0" applyFont="1" applyAlignment="1">
      <alignment wrapText="1"/>
    </xf>
    <xf numFmtId="0" fontId="15" fillId="0" borderId="0" xfId="0" applyFont="1" applyAlignment="1">
      <alignment wrapText="1"/>
    </xf>
    <xf numFmtId="0" fontId="15" fillId="0" borderId="0" xfId="0" applyFont="1"/>
    <xf numFmtId="0" fontId="17" fillId="6" borderId="0" xfId="0" applyFont="1" applyFill="1"/>
  </cellXfs>
  <cellStyles count="3">
    <cellStyle name="Comma" xfId="1" builtinId="3"/>
    <cellStyle name="Hyperlink" xfId="2" builtinId="8"/>
    <cellStyle name="Normal" xfId="0" builtinId="0"/>
  </cellStyles>
  <dxfs count="0"/>
  <tableStyles count="0" defaultTableStyle="TableStyleMedium2" defaultPivotStyle="PivotStyleLight16"/>
  <colors>
    <mruColors>
      <color rgb="FF8031A7"/>
      <color rgb="FF2CCCD3"/>
      <color rgb="FF003B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4371975</xdr:colOff>
      <xdr:row>0</xdr:row>
      <xdr:rowOff>96382</xdr:rowOff>
    </xdr:from>
    <xdr:to>
      <xdr:col>0</xdr:col>
      <xdr:colOff>7105200</xdr:colOff>
      <xdr:row>7</xdr:row>
      <xdr:rowOff>80032</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71975" y="96382"/>
          <a:ext cx="2733225" cy="12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6181726</xdr:colOff>
      <xdr:row>0</xdr:row>
      <xdr:rowOff>76200</xdr:rowOff>
    </xdr:from>
    <xdr:to>
      <xdr:col>1</xdr:col>
      <xdr:colOff>8410233</xdr:colOff>
      <xdr:row>6</xdr:row>
      <xdr:rowOff>31275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19876" y="76200"/>
          <a:ext cx="2228507" cy="1260000"/>
        </a:xfrm>
        <a:prstGeom prst="rect">
          <a:avLst/>
        </a:prstGeom>
      </xdr:spPr>
    </xdr:pic>
    <xdr:clientData/>
  </xdr:twoCellAnchor>
</xdr:wsDr>
</file>

<file path=xl/theme/theme1.xml><?xml version="1.0" encoding="utf-8"?>
<a:theme xmlns:a="http://schemas.openxmlformats.org/drawingml/2006/main" name="Office Theme">
  <a:themeElements>
    <a:clrScheme name="CCW Brand">
      <a:dk1>
        <a:sysClr val="windowText" lastClr="000000"/>
      </a:dk1>
      <a:lt1>
        <a:sysClr val="window" lastClr="FFFFFF"/>
      </a:lt1>
      <a:dk2>
        <a:srgbClr val="44546A"/>
      </a:dk2>
      <a:lt2>
        <a:srgbClr val="E7E6E6"/>
      </a:lt2>
      <a:accent1>
        <a:srgbClr val="003B5C"/>
      </a:accent1>
      <a:accent2>
        <a:srgbClr val="2CCCD3"/>
      </a:accent2>
      <a:accent3>
        <a:srgbClr val="8031A7"/>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s://www.ofwat.gov.uk/publication/reporting-guidance-sewer-flooding/"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s://www.ofwat.gov.uk/publication/reporting-guidance-sewer-floodin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s://www.ofwat.gov.uk/wp-content/uploads/2017/12/Sewer-blockages.pdf"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s://www.ofwat.gov.uk/publication/reporting-guidance-leakage/"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s://www.ofwat.gov.uk/publication/reporting-guidance-leakage/"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s://www.ofwat.gov.uk/publication/reporting-guidance-leakage/"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s://www.ofwat.gov.uk/publication/reporting-guidance-leakage/"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s://www.ofwat.gov.uk/publication/reporting-guidance-supply-interruptions/" TargetMode="Externa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s://www.ofwat.gov.uk/publication/reporting-guidance-per-capita-consumption/"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s://www.ofwat.gov.uk/publication/reporting-guidance-per-capita-consumption/"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0.bin"/><Relationship Id="rId1" Type="http://schemas.openxmlformats.org/officeDocument/2006/relationships/hyperlink" Target="https://www.ofwat.gov.uk/publication/reporting-guidance-per-capita-consumption/"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s://www.ofwat.gov.uk/publication/reporting-guidance-per-capita-consumption/"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view="pageLayout" topLeftCell="A16" zoomScaleNormal="100" workbookViewId="0">
      <selection activeCell="C14" sqref="C14"/>
    </sheetView>
  </sheetViews>
  <sheetFormatPr defaultRowHeight="14.25" x14ac:dyDescent="0.2"/>
  <cols>
    <col min="1" max="1" width="101.28515625" style="70" customWidth="1"/>
    <col min="2" max="16384" width="9.140625" style="70"/>
  </cols>
  <sheetData>
    <row r="1" spans="1:2" x14ac:dyDescent="0.2">
      <c r="A1" s="74"/>
    </row>
    <row r="2" spans="1:2" x14ac:dyDescent="0.2">
      <c r="A2" s="74"/>
    </row>
    <row r="3" spans="1:2" x14ac:dyDescent="0.2">
      <c r="A3" s="74"/>
    </row>
    <row r="4" spans="1:2" ht="15" x14ac:dyDescent="0.25">
      <c r="A4" s="74"/>
      <c r="B4" s="3"/>
    </row>
    <row r="5" spans="1:2" x14ac:dyDescent="0.2">
      <c r="A5" s="74"/>
    </row>
    <row r="6" spans="1:2" x14ac:dyDescent="0.2">
      <c r="A6" s="74"/>
    </row>
    <row r="7" spans="1:2" x14ac:dyDescent="0.2">
      <c r="A7" s="74"/>
    </row>
    <row r="8" spans="1:2" x14ac:dyDescent="0.2">
      <c r="A8" s="74"/>
    </row>
    <row r="9" spans="1:2" ht="30.75" customHeight="1" x14ac:dyDescent="0.2"/>
    <row r="10" spans="1:2" ht="36.75" customHeight="1" x14ac:dyDescent="0.2"/>
    <row r="11" spans="1:2" x14ac:dyDescent="0.2">
      <c r="A11" s="74"/>
    </row>
    <row r="12" spans="1:2" x14ac:dyDescent="0.2">
      <c r="A12" s="74"/>
    </row>
    <row r="13" spans="1:2" x14ac:dyDescent="0.2">
      <c r="A13" s="74"/>
    </row>
    <row r="14" spans="1:2" x14ac:dyDescent="0.2">
      <c r="A14" s="74"/>
    </row>
    <row r="15" spans="1:2" x14ac:dyDescent="0.2">
      <c r="A15" s="74"/>
    </row>
    <row r="16" spans="1:2" x14ac:dyDescent="0.2">
      <c r="A16" s="74"/>
    </row>
    <row r="17" spans="1:1" x14ac:dyDescent="0.2">
      <c r="A17" s="74"/>
    </row>
    <row r="18" spans="1:1" x14ac:dyDescent="0.2">
      <c r="A18" s="74"/>
    </row>
    <row r="19" spans="1:1" ht="39.75" customHeight="1" x14ac:dyDescent="0.2">
      <c r="A19" s="83" t="s">
        <v>58</v>
      </c>
    </row>
    <row r="20" spans="1:1" ht="39.75" customHeight="1" x14ac:dyDescent="0.2">
      <c r="A20" s="83"/>
    </row>
    <row r="21" spans="1:1" x14ac:dyDescent="0.2">
      <c r="A21" s="74"/>
    </row>
    <row r="22" spans="1:1" x14ac:dyDescent="0.2">
      <c r="A22" s="74"/>
    </row>
    <row r="23" spans="1:1" x14ac:dyDescent="0.2">
      <c r="A23" s="74"/>
    </row>
  </sheetData>
  <mergeCells count="1">
    <mergeCell ref="A19:A20"/>
  </mergeCells>
  <pageMargins left="0.7" right="0.7" top="0.75" bottom="0.75" header="0.3" footer="0.3"/>
  <pageSetup paperSize="9" orientation="portrait" r:id="rId1"/>
  <headerFooter differentFirst="1">
    <oddHeader>&amp;R&amp;G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8"/>
  <sheetViews>
    <sheetView view="pageLayout" zoomScaleNormal="100" workbookViewId="0">
      <selection activeCell="J17" sqref="J17"/>
    </sheetView>
  </sheetViews>
  <sheetFormatPr defaultRowHeight="15" x14ac:dyDescent="0.25"/>
  <cols>
    <col min="2" max="2" width="33.85546875" customWidth="1"/>
  </cols>
  <sheetData>
    <row r="2" spans="2:6" ht="18" x14ac:dyDescent="0.25">
      <c r="B2" s="37" t="s">
        <v>72</v>
      </c>
    </row>
    <row r="3" spans="2:6" x14ac:dyDescent="0.25">
      <c r="B3" s="2"/>
    </row>
    <row r="4" spans="2:6" x14ac:dyDescent="0.25">
      <c r="B4" s="14" t="s">
        <v>1</v>
      </c>
      <c r="C4" s="33" t="s">
        <v>0</v>
      </c>
      <c r="D4" s="33" t="s">
        <v>23</v>
      </c>
      <c r="E4" s="33" t="s">
        <v>25</v>
      </c>
      <c r="F4" s="33" t="s">
        <v>30</v>
      </c>
    </row>
    <row r="5" spans="2:6" x14ac:dyDescent="0.25">
      <c r="B5" s="21" t="s">
        <v>21</v>
      </c>
      <c r="C5" s="61">
        <v>259.02113315182157</v>
      </c>
      <c r="D5" s="61">
        <v>163.94232036914963</v>
      </c>
      <c r="E5" s="61">
        <v>177.89118360965978</v>
      </c>
      <c r="F5" s="60">
        <v>239.97794583069594</v>
      </c>
    </row>
    <row r="6" spans="2:6" x14ac:dyDescent="0.25">
      <c r="B6" s="21" t="s">
        <v>2</v>
      </c>
      <c r="C6" s="61">
        <v>269.57110315487239</v>
      </c>
      <c r="D6" s="61">
        <v>259.61604362681356</v>
      </c>
      <c r="E6" s="61">
        <v>276.80638814414255</v>
      </c>
      <c r="F6" s="60">
        <v>283.43721833936087</v>
      </c>
    </row>
    <row r="7" spans="2:6" x14ac:dyDescent="0.25">
      <c r="B7" s="21" t="s">
        <v>24</v>
      </c>
      <c r="C7" s="61" t="s">
        <v>39</v>
      </c>
      <c r="D7" s="61">
        <v>55.588447653429604</v>
      </c>
      <c r="E7" s="61">
        <v>101.05045871559633</v>
      </c>
      <c r="F7" s="60">
        <v>121.37006578947368</v>
      </c>
    </row>
    <row r="8" spans="2:6" x14ac:dyDescent="0.25">
      <c r="B8" s="21" t="s">
        <v>3</v>
      </c>
      <c r="C8" s="61">
        <v>134.18130254588513</v>
      </c>
      <c r="D8" s="61">
        <v>121.56112330633563</v>
      </c>
      <c r="E8" s="61">
        <v>134.56724419237045</v>
      </c>
      <c r="F8" s="60">
        <v>131.57680732141759</v>
      </c>
    </row>
    <row r="9" spans="2:6" x14ac:dyDescent="0.25">
      <c r="B9" s="21" t="s">
        <v>4</v>
      </c>
      <c r="C9" s="61">
        <v>217.91069989719651</v>
      </c>
      <c r="D9" s="61">
        <v>217.95494493269553</v>
      </c>
      <c r="E9" s="61">
        <v>221.44283545264756</v>
      </c>
      <c r="F9" s="60">
        <v>222.49516697358516</v>
      </c>
    </row>
    <row r="10" spans="2:6" x14ac:dyDescent="0.25">
      <c r="B10" s="21" t="s">
        <v>31</v>
      </c>
      <c r="C10" s="61">
        <v>115.29016159695817</v>
      </c>
      <c r="D10" s="61">
        <v>118.47840109460516</v>
      </c>
      <c r="E10" s="61">
        <v>114.85611393026682</v>
      </c>
      <c r="F10" s="60">
        <v>97.213340391741667</v>
      </c>
    </row>
    <row r="11" spans="2:6" x14ac:dyDescent="0.25">
      <c r="B11" s="21" t="s">
        <v>5</v>
      </c>
      <c r="C11" s="61">
        <v>54.29193002759726</v>
      </c>
      <c r="D11" s="61">
        <v>44.802387650085763</v>
      </c>
      <c r="E11" s="61">
        <v>67.028136963246538</v>
      </c>
      <c r="F11" s="60">
        <v>65.88498347893966</v>
      </c>
    </row>
    <row r="12" spans="2:6" x14ac:dyDescent="0.25">
      <c r="B12" s="21" t="s">
        <v>6</v>
      </c>
      <c r="C12" s="61">
        <v>106.47623424637948</v>
      </c>
      <c r="D12" s="61">
        <v>96.180211299157406</v>
      </c>
      <c r="E12" s="61">
        <v>102.95916793019977</v>
      </c>
      <c r="F12" s="60">
        <v>139.01030232856107</v>
      </c>
    </row>
    <row r="13" spans="2:6" x14ac:dyDescent="0.25">
      <c r="B13" s="21" t="s">
        <v>7</v>
      </c>
      <c r="C13" s="61">
        <v>201.73491052471945</v>
      </c>
      <c r="D13" s="61">
        <v>217.79501967594436</v>
      </c>
      <c r="E13" s="61">
        <v>295.46293324775354</v>
      </c>
      <c r="F13" s="60">
        <v>177.53858037921484</v>
      </c>
    </row>
    <row r="14" spans="2:6" x14ac:dyDescent="0.25">
      <c r="B14" s="21" t="s">
        <v>8</v>
      </c>
      <c r="C14" s="61">
        <v>129.95733508368886</v>
      </c>
      <c r="D14" s="61">
        <v>141.80729392173188</v>
      </c>
      <c r="E14" s="61">
        <v>134.08252608583172</v>
      </c>
      <c r="F14" s="60">
        <v>128.99745744566962</v>
      </c>
    </row>
    <row r="15" spans="2:6" x14ac:dyDescent="0.25">
      <c r="B15" s="23" t="s">
        <v>9</v>
      </c>
      <c r="C15" s="61">
        <v>85.811212734762265</v>
      </c>
      <c r="D15" s="61">
        <v>106.06755213326942</v>
      </c>
      <c r="E15" s="61">
        <v>108.47527153321546</v>
      </c>
      <c r="F15" s="60">
        <v>188.61459100957995</v>
      </c>
    </row>
    <row r="16" spans="2:6" x14ac:dyDescent="0.25">
      <c r="B16" s="17" t="s">
        <v>10</v>
      </c>
      <c r="C16" s="63"/>
      <c r="D16" s="63"/>
      <c r="E16" s="63"/>
      <c r="F16" s="62"/>
    </row>
    <row r="17" spans="2:6" x14ac:dyDescent="0.25">
      <c r="B17" s="21" t="s">
        <v>11</v>
      </c>
      <c r="C17" s="61">
        <v>85.007224698292532</v>
      </c>
      <c r="D17" s="61">
        <v>81.155627851055556</v>
      </c>
      <c r="E17" s="61">
        <v>76.309995019093478</v>
      </c>
      <c r="F17" s="60">
        <v>75.406989000632436</v>
      </c>
    </row>
    <row r="18" spans="2:6" x14ac:dyDescent="0.25">
      <c r="B18" s="21" t="s">
        <v>12</v>
      </c>
      <c r="C18" s="61">
        <v>78.019424460431651</v>
      </c>
      <c r="D18" s="61">
        <v>77.221784870822304</v>
      </c>
      <c r="E18" s="61">
        <v>82.407553551296502</v>
      </c>
      <c r="F18" s="60">
        <v>79.216767238854061</v>
      </c>
    </row>
    <row r="19" spans="2:6" x14ac:dyDescent="0.25">
      <c r="B19" s="21" t="s">
        <v>13</v>
      </c>
      <c r="C19" s="61">
        <v>86.702025072324005</v>
      </c>
      <c r="D19" s="61">
        <v>79.700751879699254</v>
      </c>
      <c r="E19" s="61">
        <v>73.153905053598777</v>
      </c>
      <c r="F19" s="60">
        <v>50.383625128733264</v>
      </c>
    </row>
    <row r="20" spans="2:6" x14ac:dyDescent="0.25">
      <c r="B20" s="21" t="s">
        <v>14</v>
      </c>
      <c r="C20" s="61">
        <v>116.96067759562843</v>
      </c>
      <c r="D20" s="61">
        <v>69.714700889248192</v>
      </c>
      <c r="E20" s="61">
        <v>86.247439573945101</v>
      </c>
      <c r="F20" s="60">
        <v>93.673312188491167</v>
      </c>
    </row>
    <row r="21" spans="2:6" x14ac:dyDescent="0.25">
      <c r="B21" s="21" t="s">
        <v>15</v>
      </c>
      <c r="C21" s="61" t="s">
        <v>39</v>
      </c>
      <c r="D21" s="61">
        <v>34.102656250000003</v>
      </c>
      <c r="E21" s="61">
        <v>88.466905187835422</v>
      </c>
      <c r="F21" s="60">
        <v>75.006319115323848</v>
      </c>
    </row>
    <row r="22" spans="2:6" x14ac:dyDescent="0.25">
      <c r="B22" s="21" t="s">
        <v>16</v>
      </c>
      <c r="C22" s="61">
        <v>19.769201807228917</v>
      </c>
      <c r="D22" s="61">
        <v>18.625016866819593</v>
      </c>
      <c r="E22" s="61">
        <v>22.584454231639089</v>
      </c>
      <c r="F22" s="60">
        <v>22.231264072048891</v>
      </c>
    </row>
    <row r="23" spans="2:6" x14ac:dyDescent="0.25">
      <c r="B23" s="21" t="s">
        <v>17</v>
      </c>
      <c r="C23" s="61">
        <v>23.063222745951172</v>
      </c>
      <c r="D23" s="61">
        <v>57.31051687006461</v>
      </c>
      <c r="E23" s="61">
        <v>61.851109456440803</v>
      </c>
      <c r="F23" s="60">
        <v>92.020579268292678</v>
      </c>
    </row>
    <row r="24" spans="2:6" x14ac:dyDescent="0.25">
      <c r="B24" s="21" t="s">
        <v>18</v>
      </c>
      <c r="C24" s="61">
        <v>92.732866725313386</v>
      </c>
      <c r="D24" s="61">
        <v>86.868371699301676</v>
      </c>
      <c r="E24" s="61">
        <v>81.235918661148105</v>
      </c>
      <c r="F24" s="60">
        <v>77.402398645854987</v>
      </c>
    </row>
    <row r="25" spans="2:6" x14ac:dyDescent="0.25">
      <c r="B25" s="21" t="s">
        <v>19</v>
      </c>
      <c r="C25" s="61">
        <v>90.86327607361963</v>
      </c>
      <c r="D25" s="61">
        <v>98.073742909335635</v>
      </c>
      <c r="E25" s="61">
        <v>96.645936692055059</v>
      </c>
      <c r="F25" s="60">
        <v>109.03551346552234</v>
      </c>
    </row>
    <row r="26" spans="2:6" ht="15.75" x14ac:dyDescent="0.25">
      <c r="B26" s="19" t="s">
        <v>22</v>
      </c>
      <c r="C26" s="64">
        <v>140.81244821858715</v>
      </c>
      <c r="D26" s="64">
        <v>135.47075594971295</v>
      </c>
      <c r="E26" s="64">
        <v>145.81188053794844</v>
      </c>
      <c r="F26" s="64">
        <v>148.44193972785965</v>
      </c>
    </row>
    <row r="28" spans="2:6" x14ac:dyDescent="0.25">
      <c r="B28" t="s">
        <v>46</v>
      </c>
    </row>
  </sheetData>
  <pageMargins left="0.7" right="0.7" top="0.75" bottom="0.75" header="0.3" footer="0.3"/>
  <pageSetup paperSize="9"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view="pageLayout" zoomScaleNormal="100" workbookViewId="0">
      <selection activeCell="H18" sqref="H18"/>
    </sheetView>
  </sheetViews>
  <sheetFormatPr defaultRowHeight="15" x14ac:dyDescent="0.25"/>
  <cols>
    <col min="2" max="2" width="49.28515625" customWidth="1"/>
    <col min="3" max="7" width="12.140625" customWidth="1"/>
  </cols>
  <sheetData>
    <row r="2" spans="2:7" ht="18" x14ac:dyDescent="0.25">
      <c r="B2" s="37" t="s">
        <v>73</v>
      </c>
      <c r="C2" s="2"/>
    </row>
    <row r="3" spans="2:7" x14ac:dyDescent="0.25">
      <c r="B3" s="2"/>
      <c r="C3" s="2"/>
    </row>
    <row r="4" spans="2:7" x14ac:dyDescent="0.25">
      <c r="B4" s="14" t="s">
        <v>1</v>
      </c>
      <c r="C4" s="33" t="s">
        <v>32</v>
      </c>
      <c r="D4" s="33" t="s">
        <v>0</v>
      </c>
      <c r="E4" s="33" t="s">
        <v>23</v>
      </c>
      <c r="F4" s="33" t="s">
        <v>25</v>
      </c>
      <c r="G4" s="33" t="s">
        <v>30</v>
      </c>
    </row>
    <row r="5" spans="2:7" x14ac:dyDescent="0.25">
      <c r="B5" s="21" t="s">
        <v>21</v>
      </c>
      <c r="C5" s="54">
        <v>20755</v>
      </c>
      <c r="D5" s="55">
        <v>13586</v>
      </c>
      <c r="E5" s="55">
        <v>11712</v>
      </c>
      <c r="F5" s="55">
        <v>9977</v>
      </c>
      <c r="G5" s="54">
        <v>7070</v>
      </c>
    </row>
    <row r="6" spans="2:7" x14ac:dyDescent="0.25">
      <c r="B6" s="21" t="s">
        <v>33</v>
      </c>
      <c r="C6" s="54">
        <v>8841</v>
      </c>
      <c r="D6" s="55">
        <v>11228</v>
      </c>
      <c r="E6" s="55">
        <v>12775</v>
      </c>
      <c r="F6" s="55">
        <v>13744</v>
      </c>
      <c r="G6" s="54">
        <v>14758</v>
      </c>
    </row>
    <row r="7" spans="2:7" x14ac:dyDescent="0.25">
      <c r="B7" s="21" t="s">
        <v>24</v>
      </c>
      <c r="C7" s="54" t="s">
        <v>39</v>
      </c>
      <c r="D7" s="55" t="s">
        <v>39</v>
      </c>
      <c r="E7" s="55">
        <v>760</v>
      </c>
      <c r="F7" s="55">
        <v>680</v>
      </c>
      <c r="G7" s="54">
        <v>596</v>
      </c>
    </row>
    <row r="8" spans="2:7" x14ac:dyDescent="0.25">
      <c r="B8" s="21" t="s">
        <v>3</v>
      </c>
      <c r="C8" s="54">
        <v>17903</v>
      </c>
      <c r="D8" s="55">
        <v>16616</v>
      </c>
      <c r="E8" s="55">
        <v>13528</v>
      </c>
      <c r="F8" s="55">
        <v>10391</v>
      </c>
      <c r="G8" s="54">
        <v>14622</v>
      </c>
    </row>
    <row r="9" spans="2:7" x14ac:dyDescent="0.25">
      <c r="B9" s="21" t="s">
        <v>4</v>
      </c>
      <c r="C9" s="54">
        <v>41782</v>
      </c>
      <c r="D9" s="55">
        <v>36797</v>
      </c>
      <c r="E9" s="55">
        <v>33837</v>
      </c>
      <c r="F9" s="55">
        <v>29056</v>
      </c>
      <c r="G9" s="54">
        <v>26067</v>
      </c>
    </row>
    <row r="10" spans="2:7" x14ac:dyDescent="0.25">
      <c r="B10" s="21" t="s">
        <v>35</v>
      </c>
      <c r="C10" s="54">
        <v>5181</v>
      </c>
      <c r="D10" s="55">
        <v>4264</v>
      </c>
      <c r="E10" s="55">
        <v>4100</v>
      </c>
      <c r="F10" s="55">
        <v>4081</v>
      </c>
      <c r="G10" s="54">
        <v>4613</v>
      </c>
    </row>
    <row r="11" spans="2:7" x14ac:dyDescent="0.25">
      <c r="B11" s="21" t="s">
        <v>5</v>
      </c>
      <c r="C11" s="54">
        <v>8738</v>
      </c>
      <c r="D11" s="55">
        <v>7728</v>
      </c>
      <c r="E11" s="55">
        <v>10343</v>
      </c>
      <c r="F11" s="55">
        <v>9435</v>
      </c>
      <c r="G11" s="54">
        <v>7660</v>
      </c>
    </row>
    <row r="12" spans="2:7" x14ac:dyDescent="0.25">
      <c r="B12" s="21" t="s">
        <v>6</v>
      </c>
      <c r="C12" s="54">
        <v>6592</v>
      </c>
      <c r="D12" s="55">
        <v>5727</v>
      </c>
      <c r="E12" s="55">
        <v>6130</v>
      </c>
      <c r="F12" s="55">
        <v>6553</v>
      </c>
      <c r="G12" s="54">
        <v>6845</v>
      </c>
    </row>
    <row r="13" spans="2:7" x14ac:dyDescent="0.25">
      <c r="B13" s="21" t="s">
        <v>7</v>
      </c>
      <c r="C13" s="54">
        <v>39931</v>
      </c>
      <c r="D13" s="55">
        <v>37059</v>
      </c>
      <c r="E13" s="55">
        <v>36491</v>
      </c>
      <c r="F13" s="55">
        <v>31709</v>
      </c>
      <c r="G13" s="54">
        <v>28934</v>
      </c>
    </row>
    <row r="14" spans="2:7" x14ac:dyDescent="0.25">
      <c r="B14" s="21" t="s">
        <v>36</v>
      </c>
      <c r="C14" s="54">
        <v>12604</v>
      </c>
      <c r="D14" s="55">
        <v>10814</v>
      </c>
      <c r="E14" s="55">
        <v>9299</v>
      </c>
      <c r="F14" s="55">
        <v>7877</v>
      </c>
      <c r="G14" s="54">
        <v>7136</v>
      </c>
    </row>
    <row r="15" spans="2:7" x14ac:dyDescent="0.25">
      <c r="B15" s="23" t="s">
        <v>9</v>
      </c>
      <c r="C15" s="54">
        <v>35753</v>
      </c>
      <c r="D15" s="55">
        <v>32845</v>
      </c>
      <c r="E15" s="55">
        <v>26727</v>
      </c>
      <c r="F15" s="55">
        <v>30526</v>
      </c>
      <c r="G15" s="54">
        <v>27731</v>
      </c>
    </row>
    <row r="16" spans="2:7" x14ac:dyDescent="0.25">
      <c r="B16" s="17" t="s">
        <v>10</v>
      </c>
      <c r="C16" s="56"/>
      <c r="D16" s="57"/>
      <c r="E16" s="57"/>
      <c r="F16" s="57"/>
      <c r="G16" s="56"/>
    </row>
    <row r="17" spans="2:7" x14ac:dyDescent="0.25">
      <c r="B17" s="21" t="s">
        <v>11</v>
      </c>
      <c r="C17" s="54">
        <v>3208</v>
      </c>
      <c r="D17" s="55">
        <v>2837</v>
      </c>
      <c r="E17" s="55">
        <v>3117</v>
      </c>
      <c r="F17" s="55">
        <v>2700</v>
      </c>
      <c r="G17" s="54">
        <v>2178</v>
      </c>
    </row>
    <row r="18" spans="2:7" x14ac:dyDescent="0.25">
      <c r="B18" s="21" t="s">
        <v>37</v>
      </c>
      <c r="C18" s="54">
        <v>12604</v>
      </c>
      <c r="D18" s="55">
        <v>10814</v>
      </c>
      <c r="E18" s="55">
        <v>9299</v>
      </c>
      <c r="F18" s="55">
        <v>7877</v>
      </c>
      <c r="G18" s="54">
        <v>4909</v>
      </c>
    </row>
    <row r="19" spans="2:7" x14ac:dyDescent="0.25">
      <c r="B19" s="21" t="s">
        <v>13</v>
      </c>
      <c r="C19" s="54">
        <v>400</v>
      </c>
      <c r="D19" s="55">
        <v>204</v>
      </c>
      <c r="E19" s="55">
        <v>223</v>
      </c>
      <c r="F19" s="55">
        <v>213</v>
      </c>
      <c r="G19" s="54">
        <v>180</v>
      </c>
    </row>
    <row r="20" spans="2:7" x14ac:dyDescent="0.25">
      <c r="B20" s="21" t="s">
        <v>14</v>
      </c>
      <c r="C20" s="54">
        <v>7722</v>
      </c>
      <c r="D20" s="55">
        <v>7359</v>
      </c>
      <c r="E20" s="55">
        <v>5968</v>
      </c>
      <c r="F20" s="55">
        <v>4395</v>
      </c>
      <c r="G20" s="54">
        <v>5205</v>
      </c>
    </row>
    <row r="21" spans="2:7" x14ac:dyDescent="0.25">
      <c r="B21" s="21" t="s">
        <v>15</v>
      </c>
      <c r="C21" s="54">
        <v>1364</v>
      </c>
      <c r="D21" s="55">
        <v>1208</v>
      </c>
      <c r="E21" s="55">
        <v>932</v>
      </c>
      <c r="F21" s="55">
        <v>812</v>
      </c>
      <c r="G21" s="54">
        <v>526</v>
      </c>
    </row>
    <row r="22" spans="2:7" x14ac:dyDescent="0.25">
      <c r="B22" s="21" t="s">
        <v>16</v>
      </c>
      <c r="C22" s="54">
        <v>687</v>
      </c>
      <c r="D22" s="55">
        <v>579</v>
      </c>
      <c r="E22" s="55">
        <v>649</v>
      </c>
      <c r="F22" s="55">
        <v>594</v>
      </c>
      <c r="G22" s="54">
        <v>433</v>
      </c>
    </row>
    <row r="23" spans="2:7" x14ac:dyDescent="0.25">
      <c r="B23" s="21" t="s">
        <v>17</v>
      </c>
      <c r="C23" s="54">
        <v>6762</v>
      </c>
      <c r="D23" s="55">
        <v>5503</v>
      </c>
      <c r="E23" s="55">
        <v>5887</v>
      </c>
      <c r="F23" s="55">
        <v>6248</v>
      </c>
      <c r="G23" s="54">
        <v>6377</v>
      </c>
    </row>
    <row r="24" spans="2:7" x14ac:dyDescent="0.25">
      <c r="B24" s="21" t="s">
        <v>18</v>
      </c>
      <c r="C24" s="54">
        <v>4566</v>
      </c>
      <c r="D24" s="55">
        <v>3003</v>
      </c>
      <c r="E24" s="55">
        <v>2484</v>
      </c>
      <c r="F24" s="55">
        <v>2275</v>
      </c>
      <c r="G24" s="54">
        <v>1852</v>
      </c>
    </row>
    <row r="25" spans="2:7" x14ac:dyDescent="0.25">
      <c r="B25" s="21" t="s">
        <v>19</v>
      </c>
      <c r="C25" s="54">
        <v>629</v>
      </c>
      <c r="D25" s="55">
        <v>597</v>
      </c>
      <c r="E25" s="55">
        <v>529</v>
      </c>
      <c r="F25" s="55">
        <v>510</v>
      </c>
      <c r="G25" s="54">
        <v>403</v>
      </c>
    </row>
    <row r="26" spans="2:7" ht="15.75" x14ac:dyDescent="0.25">
      <c r="B26" s="19" t="s">
        <v>22</v>
      </c>
      <c r="C26" s="58">
        <v>224883</v>
      </c>
      <c r="D26" s="58">
        <v>199229</v>
      </c>
      <c r="E26" s="58">
        <v>185491</v>
      </c>
      <c r="F26" s="58">
        <v>171776</v>
      </c>
      <c r="G26" s="58">
        <v>163475</v>
      </c>
    </row>
    <row r="28" spans="2:7" x14ac:dyDescent="0.25">
      <c r="B28" s="84" t="s">
        <v>47</v>
      </c>
      <c r="C28" s="84"/>
      <c r="D28" s="84"/>
      <c r="E28" s="84"/>
      <c r="F28" s="84"/>
      <c r="G28" s="84"/>
    </row>
    <row r="29" spans="2:7" x14ac:dyDescent="0.25">
      <c r="B29" s="84"/>
      <c r="C29" s="84"/>
      <c r="D29" s="84"/>
      <c r="E29" s="84"/>
      <c r="F29" s="84"/>
      <c r="G29" s="84"/>
    </row>
  </sheetData>
  <mergeCells count="1">
    <mergeCell ref="B28:G29"/>
  </mergeCells>
  <pageMargins left="0.7" right="0.7" top="0.75" bottom="0.75" header="0.3" footer="0.3"/>
  <pageSetup paperSize="9"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view="pageLayout" topLeftCell="A4" zoomScaleNormal="100" workbookViewId="0">
      <selection activeCell="I21" sqref="I21"/>
    </sheetView>
  </sheetViews>
  <sheetFormatPr defaultRowHeight="15" x14ac:dyDescent="0.25"/>
  <cols>
    <col min="2" max="2" width="47.42578125" customWidth="1"/>
    <col min="3" max="7" width="11" customWidth="1"/>
  </cols>
  <sheetData>
    <row r="2" spans="2:7" ht="18" x14ac:dyDescent="0.25">
      <c r="B2" s="37" t="s">
        <v>74</v>
      </c>
      <c r="C2" s="2"/>
    </row>
    <row r="3" spans="2:7" x14ac:dyDescent="0.25">
      <c r="B3" s="2"/>
      <c r="C3" s="2"/>
    </row>
    <row r="4" spans="2:7" x14ac:dyDescent="0.25">
      <c r="B4" s="14" t="s">
        <v>1</v>
      </c>
      <c r="C4" s="33" t="s">
        <v>32</v>
      </c>
      <c r="D4" s="33" t="s">
        <v>0</v>
      </c>
      <c r="E4" s="33" t="s">
        <v>23</v>
      </c>
      <c r="F4" s="33" t="s">
        <v>25</v>
      </c>
      <c r="G4" s="33" t="s">
        <v>30</v>
      </c>
    </row>
    <row r="5" spans="2:7" x14ac:dyDescent="0.25">
      <c r="B5" s="21" t="s">
        <v>21</v>
      </c>
      <c r="C5" s="54">
        <v>72.859048019571375</v>
      </c>
      <c r="D5" s="55">
        <v>47.119914042400289</v>
      </c>
      <c r="E5" s="55">
        <v>40.456755107095375</v>
      </c>
      <c r="F5" s="55">
        <v>33.916558535043997</v>
      </c>
      <c r="G5" s="54">
        <v>24.03357493818238</v>
      </c>
    </row>
    <row r="6" spans="2:7" x14ac:dyDescent="0.25">
      <c r="B6" s="21" t="s">
        <v>33</v>
      </c>
      <c r="C6" s="54">
        <v>61.306555661651061</v>
      </c>
      <c r="D6" s="55">
        <v>77.338423103441869</v>
      </c>
      <c r="E6" s="55">
        <v>87.399370998186342</v>
      </c>
      <c r="F6" s="55">
        <v>93.557506485514722</v>
      </c>
      <c r="G6" s="54">
        <v>99.867501986116807</v>
      </c>
    </row>
    <row r="7" spans="2:7" x14ac:dyDescent="0.25">
      <c r="B7" s="21" t="s">
        <v>24</v>
      </c>
      <c r="C7" s="54" t="s">
        <v>39</v>
      </c>
      <c r="D7" s="55" t="s">
        <v>39</v>
      </c>
      <c r="E7" s="55">
        <v>77.392287247584036</v>
      </c>
      <c r="F7" s="55">
        <v>68.999340447481003</v>
      </c>
      <c r="G7" s="54">
        <v>60.186213721648855</v>
      </c>
    </row>
    <row r="8" spans="2:7" x14ac:dyDescent="0.25">
      <c r="B8" s="21" t="s">
        <v>3</v>
      </c>
      <c r="C8" s="54">
        <v>147.54846855519037</v>
      </c>
      <c r="D8" s="55">
        <v>136.05208233541882</v>
      </c>
      <c r="E8" s="55">
        <v>110.66690553964432</v>
      </c>
      <c r="F8" s="55">
        <v>84.075769332531763</v>
      </c>
      <c r="G8" s="54">
        <v>117.73126964100095</v>
      </c>
    </row>
    <row r="9" spans="2:7" x14ac:dyDescent="0.25">
      <c r="B9" s="21" t="s">
        <v>4</v>
      </c>
      <c r="C9" s="54">
        <v>101.55929072325324</v>
      </c>
      <c r="D9" s="55">
        <v>88.232769348889789</v>
      </c>
      <c r="E9" s="55">
        <v>80.163951797430684</v>
      </c>
      <c r="F9" s="55">
        <v>68.343178912779891</v>
      </c>
      <c r="G9" s="54">
        <v>60.889907860420628</v>
      </c>
    </row>
    <row r="10" spans="2:7" x14ac:dyDescent="0.25">
      <c r="B10" s="21" t="s">
        <v>35</v>
      </c>
      <c r="C10" s="54">
        <v>54.194844115293492</v>
      </c>
      <c r="D10" s="55">
        <v>44.124297234677307</v>
      </c>
      <c r="E10" s="55">
        <v>42.087758108309252</v>
      </c>
      <c r="F10" s="55">
        <v>41.512769677876776</v>
      </c>
      <c r="G10" s="54">
        <v>46.246819465971036</v>
      </c>
    </row>
    <row r="11" spans="2:7" x14ac:dyDescent="0.25">
      <c r="B11" s="21" t="s">
        <v>5</v>
      </c>
      <c r="C11" s="54">
        <v>44.633940899104715</v>
      </c>
      <c r="D11" s="55">
        <v>38.981458082069892</v>
      </c>
      <c r="E11" s="55">
        <v>51.927070154511028</v>
      </c>
      <c r="F11" s="55">
        <v>46.938406959719529</v>
      </c>
      <c r="G11" s="54">
        <v>37.850992600279191</v>
      </c>
    </row>
    <row r="12" spans="2:7" x14ac:dyDescent="0.25">
      <c r="B12" s="21" t="s">
        <v>6</v>
      </c>
      <c r="C12" s="54">
        <v>11.812586999559896</v>
      </c>
      <c r="D12" s="55">
        <v>10.195647115603897</v>
      </c>
      <c r="E12" s="55">
        <v>10.777398546967568</v>
      </c>
      <c r="F12" s="55">
        <v>11.328765868138214</v>
      </c>
      <c r="G12" s="54">
        <v>11.765065815617271</v>
      </c>
    </row>
    <row r="13" spans="2:7" x14ac:dyDescent="0.25">
      <c r="B13" s="21" t="s">
        <v>7</v>
      </c>
      <c r="C13" s="54">
        <v>125.56345701218027</v>
      </c>
      <c r="D13" s="55">
        <v>115.71008128649602</v>
      </c>
      <c r="E13" s="55">
        <v>112.82988076351178</v>
      </c>
      <c r="F13" s="55">
        <v>96.968262458031845</v>
      </c>
      <c r="G13" s="54">
        <v>87.695715809385021</v>
      </c>
    </row>
    <row r="14" spans="2:7" x14ac:dyDescent="0.25">
      <c r="B14" s="21" t="s">
        <v>36</v>
      </c>
      <c r="C14" s="54">
        <v>73.631387394334524</v>
      </c>
      <c r="D14" s="55">
        <v>62.675939197268086</v>
      </c>
      <c r="E14" s="55">
        <v>53.391653240762537</v>
      </c>
      <c r="F14" s="55">
        <v>44.867723662213308</v>
      </c>
      <c r="G14" s="54">
        <v>57.08124158099681</v>
      </c>
    </row>
    <row r="15" spans="2:7" x14ac:dyDescent="0.25">
      <c r="B15" s="23" t="s">
        <v>9</v>
      </c>
      <c r="C15" s="54">
        <v>157.16944653741902</v>
      </c>
      <c r="D15" s="55">
        <v>143.79446650698745</v>
      </c>
      <c r="E15" s="55">
        <v>116.29495676631532</v>
      </c>
      <c r="F15" s="55">
        <v>131.65862436016653</v>
      </c>
      <c r="G15" s="54">
        <v>118.89617903841199</v>
      </c>
    </row>
    <row r="16" spans="2:7" x14ac:dyDescent="0.25">
      <c r="B16" s="17" t="s">
        <v>10</v>
      </c>
      <c r="C16" s="56"/>
      <c r="D16" s="57"/>
      <c r="E16" s="57"/>
      <c r="F16" s="57"/>
      <c r="G16" s="56"/>
    </row>
    <row r="17" spans="2:7" x14ac:dyDescent="0.25">
      <c r="B17" s="21" t="s">
        <v>11</v>
      </c>
      <c r="C17" s="54">
        <v>22.686288514712849</v>
      </c>
      <c r="D17" s="55">
        <v>19.897671123829163</v>
      </c>
      <c r="E17" s="55">
        <v>21.661282039343337</v>
      </c>
      <c r="F17" s="55">
        <v>18.606202480964821</v>
      </c>
      <c r="G17" s="54">
        <v>14.848538768798434</v>
      </c>
    </row>
    <row r="18" spans="2:7" x14ac:dyDescent="0.25">
      <c r="B18" s="21" t="s">
        <v>37</v>
      </c>
      <c r="C18" s="54">
        <v>73.631387394334524</v>
      </c>
      <c r="D18" s="55">
        <v>62.675939197268086</v>
      </c>
      <c r="E18" s="55">
        <v>53.391653240762537</v>
      </c>
      <c r="F18" s="55">
        <v>44.867723662213308</v>
      </c>
      <c r="G18" s="54">
        <v>95.363533404433468</v>
      </c>
    </row>
    <row r="19" spans="2:7" x14ac:dyDescent="0.25">
      <c r="B19" s="21" t="s">
        <v>13</v>
      </c>
      <c r="C19" s="54">
        <v>30.66285425178803</v>
      </c>
      <c r="D19" s="55">
        <v>15.290863708933911</v>
      </c>
      <c r="E19" s="55">
        <v>16.605234744405973</v>
      </c>
      <c r="F19" s="55">
        <v>15.473466274381607</v>
      </c>
      <c r="G19" s="54">
        <v>12.954206878683854</v>
      </c>
    </row>
    <row r="20" spans="2:7" x14ac:dyDescent="0.25">
      <c r="B20" s="21" t="s">
        <v>14</v>
      </c>
      <c r="C20" s="54">
        <v>99.996503618754588</v>
      </c>
      <c r="D20" s="55">
        <v>96.252068196532633</v>
      </c>
      <c r="E20" s="55">
        <v>77.657168584240068</v>
      </c>
      <c r="F20" s="55">
        <v>56.749951578539608</v>
      </c>
      <c r="G20" s="54">
        <v>66.87154240079758</v>
      </c>
    </row>
    <row r="21" spans="2:7" x14ac:dyDescent="0.25">
      <c r="B21" s="21" t="s">
        <v>15</v>
      </c>
      <c r="C21" s="54">
        <v>321.75123251480198</v>
      </c>
      <c r="D21" s="55">
        <v>282.09798701601977</v>
      </c>
      <c r="E21" s="55">
        <v>215.57606458029747</v>
      </c>
      <c r="F21" s="55">
        <v>188.14152320489353</v>
      </c>
      <c r="G21" s="54">
        <v>121.9427379158456</v>
      </c>
    </row>
    <row r="22" spans="2:7" x14ac:dyDescent="0.25">
      <c r="B22" s="21" t="s">
        <v>16</v>
      </c>
      <c r="C22" s="54">
        <v>22.957316767529598</v>
      </c>
      <c r="D22" s="55">
        <v>19.204935568933777</v>
      </c>
      <c r="E22" s="55">
        <v>21.404448431439803</v>
      </c>
      <c r="F22" s="55">
        <v>19.437490796642617</v>
      </c>
      <c r="G22" s="54">
        <v>14.111083229319769</v>
      </c>
    </row>
    <row r="23" spans="2:7" x14ac:dyDescent="0.25">
      <c r="B23" s="21" t="s">
        <v>17</v>
      </c>
      <c r="C23" s="54">
        <v>71.873013713481555</v>
      </c>
      <c r="D23" s="55">
        <v>57.716047116767236</v>
      </c>
      <c r="E23" s="55">
        <v>61.045984103364432</v>
      </c>
      <c r="F23" s="55">
        <v>64.131514768313622</v>
      </c>
      <c r="G23" s="54">
        <v>70.227023693498737</v>
      </c>
    </row>
    <row r="24" spans="2:7" x14ac:dyDescent="0.25">
      <c r="B24" s="21" t="s">
        <v>18</v>
      </c>
      <c r="C24" s="54">
        <v>82.81055317667159</v>
      </c>
      <c r="D24" s="55">
        <v>54.037324081788356</v>
      </c>
      <c r="E24" s="55">
        <v>44.554135786082753</v>
      </c>
      <c r="F24" s="55">
        <v>40.456239685881748</v>
      </c>
      <c r="G24" s="54">
        <v>32.775164495223535</v>
      </c>
    </row>
    <row r="25" spans="2:7" x14ac:dyDescent="0.25">
      <c r="B25" s="21" t="s">
        <v>19</v>
      </c>
      <c r="C25" s="54">
        <v>23.131973609691155</v>
      </c>
      <c r="D25" s="55">
        <v>21.545579547218022</v>
      </c>
      <c r="E25" s="55">
        <v>19.01878869370762</v>
      </c>
      <c r="F25" s="55">
        <v>18.141912442150421</v>
      </c>
      <c r="G25" s="54">
        <v>14.207550096597238</v>
      </c>
    </row>
    <row r="26" spans="2:7" ht="15.75" x14ac:dyDescent="0.25">
      <c r="B26" s="19" t="s">
        <v>22</v>
      </c>
      <c r="C26" s="58">
        <v>75.288109267541969</v>
      </c>
      <c r="D26" s="58">
        <v>66.237057311117709</v>
      </c>
      <c r="E26" s="58">
        <v>61.189294811566285</v>
      </c>
      <c r="F26" s="58">
        <v>60.522904109231462</v>
      </c>
      <c r="G26" s="58">
        <v>53.131011567983819</v>
      </c>
    </row>
    <row r="28" spans="2:7" x14ac:dyDescent="0.25">
      <c r="B28" s="84" t="s">
        <v>47</v>
      </c>
      <c r="C28" s="84"/>
      <c r="D28" s="84"/>
      <c r="E28" s="84"/>
      <c r="F28" s="84"/>
      <c r="G28" s="84"/>
    </row>
    <row r="29" spans="2:7" x14ac:dyDescent="0.25">
      <c r="B29" s="84"/>
      <c r="C29" s="84"/>
      <c r="D29" s="84"/>
      <c r="E29" s="84"/>
      <c r="F29" s="84"/>
      <c r="G29" s="84"/>
    </row>
  </sheetData>
  <mergeCells count="1">
    <mergeCell ref="B28:G29"/>
  </mergeCells>
  <pageMargins left="0.7" right="0.7" top="0.75" bottom="0.75" header="0.3" footer="0.3"/>
  <pageSetup paperSize="9" orientation="landscape"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7"/>
  <sheetViews>
    <sheetView view="pageLayout" zoomScaleNormal="100" workbookViewId="0">
      <selection activeCell="L14" sqref="L14"/>
    </sheetView>
  </sheetViews>
  <sheetFormatPr defaultRowHeight="15" x14ac:dyDescent="0.25"/>
  <cols>
    <col min="2" max="2" width="47.7109375" customWidth="1"/>
    <col min="3" max="7" width="12.85546875" customWidth="1"/>
  </cols>
  <sheetData>
    <row r="2" spans="2:7" ht="18" x14ac:dyDescent="0.25">
      <c r="B2" s="37" t="s">
        <v>75</v>
      </c>
      <c r="C2" s="2"/>
    </row>
    <row r="3" spans="2:7" x14ac:dyDescent="0.25">
      <c r="B3" s="2"/>
      <c r="C3" s="2"/>
    </row>
    <row r="4" spans="2:7" x14ac:dyDescent="0.25">
      <c r="B4" s="14" t="s">
        <v>1</v>
      </c>
      <c r="C4" s="33" t="s">
        <v>32</v>
      </c>
      <c r="D4" s="33" t="s">
        <v>0</v>
      </c>
      <c r="E4" s="33" t="s">
        <v>23</v>
      </c>
      <c r="F4" s="33" t="s">
        <v>25</v>
      </c>
      <c r="G4" s="33" t="s">
        <v>30</v>
      </c>
    </row>
    <row r="5" spans="2:7" x14ac:dyDescent="0.25">
      <c r="B5" s="21" t="s">
        <v>38</v>
      </c>
      <c r="C5" s="54">
        <v>13395</v>
      </c>
      <c r="D5" s="55">
        <v>15968</v>
      </c>
      <c r="E5" s="55">
        <v>26720</v>
      </c>
      <c r="F5" s="55">
        <v>83266</v>
      </c>
      <c r="G5" s="54">
        <v>175345</v>
      </c>
    </row>
    <row r="6" spans="2:7" x14ac:dyDescent="0.25">
      <c r="B6" s="21" t="s">
        <v>33</v>
      </c>
      <c r="C6" s="54">
        <v>23712</v>
      </c>
      <c r="D6" s="55">
        <v>26196</v>
      </c>
      <c r="E6" s="55">
        <v>32731</v>
      </c>
      <c r="F6" s="55">
        <v>56119</v>
      </c>
      <c r="G6" s="54">
        <v>78683</v>
      </c>
    </row>
    <row r="7" spans="2:7" x14ac:dyDescent="0.25">
      <c r="B7" s="21" t="s">
        <v>24</v>
      </c>
      <c r="C7" s="54" t="s">
        <v>39</v>
      </c>
      <c r="D7" s="55" t="s">
        <v>39</v>
      </c>
      <c r="E7" s="55">
        <v>765</v>
      </c>
      <c r="F7" s="55">
        <v>1531</v>
      </c>
      <c r="G7" s="54">
        <v>2072</v>
      </c>
    </row>
    <row r="8" spans="2:7" x14ac:dyDescent="0.25">
      <c r="B8" s="21" t="s">
        <v>3</v>
      </c>
      <c r="C8" s="54">
        <v>14916</v>
      </c>
      <c r="D8" s="55">
        <v>13629</v>
      </c>
      <c r="E8" s="55">
        <v>14414</v>
      </c>
      <c r="F8" s="55">
        <v>16897</v>
      </c>
      <c r="G8" s="54">
        <v>29927</v>
      </c>
    </row>
    <row r="9" spans="2:7" x14ac:dyDescent="0.25">
      <c r="B9" s="21" t="s">
        <v>4</v>
      </c>
      <c r="C9" s="54">
        <v>35579</v>
      </c>
      <c r="D9" s="55">
        <v>38922</v>
      </c>
      <c r="E9" s="55">
        <v>43607</v>
      </c>
      <c r="F9" s="55">
        <v>50130</v>
      </c>
      <c r="G9" s="54">
        <v>105379</v>
      </c>
    </row>
    <row r="10" spans="2:7" x14ac:dyDescent="0.25">
      <c r="B10" s="21" t="s">
        <v>35</v>
      </c>
      <c r="C10" s="54">
        <v>11302</v>
      </c>
      <c r="D10" s="55">
        <v>11817</v>
      </c>
      <c r="E10" s="55">
        <v>18611</v>
      </c>
      <c r="F10" s="55">
        <v>25426</v>
      </c>
      <c r="G10" s="54">
        <v>45093</v>
      </c>
    </row>
    <row r="11" spans="2:7" x14ac:dyDescent="0.25">
      <c r="B11" s="21" t="s">
        <v>5</v>
      </c>
      <c r="C11" s="54">
        <v>13334</v>
      </c>
      <c r="D11" s="55">
        <v>16149</v>
      </c>
      <c r="E11" s="55">
        <v>18836</v>
      </c>
      <c r="F11" s="55">
        <v>20420</v>
      </c>
      <c r="G11" s="54">
        <v>36441</v>
      </c>
    </row>
    <row r="12" spans="2:7" x14ac:dyDescent="0.25">
      <c r="B12" s="21" t="s">
        <v>6</v>
      </c>
      <c r="C12" s="54">
        <v>57225</v>
      </c>
      <c r="D12" s="55">
        <v>60020</v>
      </c>
      <c r="E12" s="55">
        <v>69130</v>
      </c>
      <c r="F12" s="55">
        <v>80824</v>
      </c>
      <c r="G12" s="54">
        <v>197324</v>
      </c>
    </row>
    <row r="13" spans="2:7" x14ac:dyDescent="0.25">
      <c r="B13" s="21" t="s">
        <v>7</v>
      </c>
      <c r="C13" s="54">
        <v>31006</v>
      </c>
      <c r="D13" s="55">
        <v>52367</v>
      </c>
      <c r="E13" s="55">
        <v>73683</v>
      </c>
      <c r="F13" s="55">
        <v>98420</v>
      </c>
      <c r="G13" s="54">
        <v>128831</v>
      </c>
    </row>
    <row r="14" spans="2:7" x14ac:dyDescent="0.25">
      <c r="B14" s="21" t="s">
        <v>8</v>
      </c>
      <c r="C14" s="54">
        <v>6684</v>
      </c>
      <c r="D14" s="55">
        <v>8474</v>
      </c>
      <c r="E14" s="55">
        <v>9717</v>
      </c>
      <c r="F14" s="55">
        <v>16209</v>
      </c>
      <c r="G14" s="54">
        <v>31117</v>
      </c>
    </row>
    <row r="15" spans="2:7" x14ac:dyDescent="0.25">
      <c r="B15" s="23" t="s">
        <v>9</v>
      </c>
      <c r="C15" s="54">
        <v>39448</v>
      </c>
      <c r="D15" s="55">
        <v>44194</v>
      </c>
      <c r="E15" s="55">
        <v>53966</v>
      </c>
      <c r="F15" s="55">
        <v>65661</v>
      </c>
      <c r="G15" s="54">
        <v>77395</v>
      </c>
    </row>
    <row r="16" spans="2:7" x14ac:dyDescent="0.25">
      <c r="B16" s="17" t="s">
        <v>10</v>
      </c>
      <c r="C16" s="56"/>
      <c r="D16" s="57"/>
      <c r="E16" s="57"/>
      <c r="F16" s="57"/>
      <c r="G16" s="56"/>
    </row>
    <row r="17" spans="2:7" x14ac:dyDescent="0.25">
      <c r="B17" s="21" t="s">
        <v>11</v>
      </c>
      <c r="C17" s="54">
        <v>24259</v>
      </c>
      <c r="D17" s="55">
        <v>24922</v>
      </c>
      <c r="E17" s="55">
        <v>22521</v>
      </c>
      <c r="F17" s="55">
        <v>31212</v>
      </c>
      <c r="G17" s="54">
        <v>66458</v>
      </c>
    </row>
    <row r="18" spans="2:7" x14ac:dyDescent="0.25">
      <c r="B18" s="21" t="s">
        <v>12</v>
      </c>
      <c r="C18" s="54">
        <v>3315</v>
      </c>
      <c r="D18" s="55">
        <v>4018</v>
      </c>
      <c r="E18" s="55">
        <v>4329</v>
      </c>
      <c r="F18" s="55">
        <v>7583</v>
      </c>
      <c r="G18" s="54">
        <v>12697</v>
      </c>
    </row>
    <row r="19" spans="2:7" x14ac:dyDescent="0.25">
      <c r="B19" s="21" t="s">
        <v>13</v>
      </c>
      <c r="C19" s="54">
        <v>768</v>
      </c>
      <c r="D19" s="55">
        <v>757</v>
      </c>
      <c r="E19" s="55">
        <v>897</v>
      </c>
      <c r="F19" s="55">
        <v>1203</v>
      </c>
      <c r="G19" s="54">
        <v>4754</v>
      </c>
    </row>
    <row r="20" spans="2:7" x14ac:dyDescent="0.25">
      <c r="B20" s="21" t="s">
        <v>14</v>
      </c>
      <c r="C20" s="54">
        <v>4791</v>
      </c>
      <c r="D20" s="55">
        <v>5237</v>
      </c>
      <c r="E20" s="55">
        <v>5695</v>
      </c>
      <c r="F20" s="55">
        <v>6376</v>
      </c>
      <c r="G20" s="54">
        <v>14922</v>
      </c>
    </row>
    <row r="21" spans="2:7" x14ac:dyDescent="0.25">
      <c r="B21" s="21" t="s">
        <v>16</v>
      </c>
      <c r="C21" s="54">
        <v>225</v>
      </c>
      <c r="D21" s="55">
        <v>315</v>
      </c>
      <c r="E21" s="55">
        <v>419</v>
      </c>
      <c r="F21" s="55">
        <v>730</v>
      </c>
      <c r="G21" s="54">
        <v>31690</v>
      </c>
    </row>
    <row r="22" spans="2:7" x14ac:dyDescent="0.25">
      <c r="B22" s="21" t="s">
        <v>17</v>
      </c>
      <c r="C22" s="54">
        <v>7984</v>
      </c>
      <c r="D22" s="55">
        <v>8665</v>
      </c>
      <c r="E22" s="55">
        <v>9832</v>
      </c>
      <c r="F22" s="55">
        <v>13512</v>
      </c>
      <c r="G22" s="54">
        <v>29210</v>
      </c>
    </row>
    <row r="23" spans="2:7" x14ac:dyDescent="0.25">
      <c r="B23" s="21" t="s">
        <v>18</v>
      </c>
      <c r="C23" s="54">
        <v>11070</v>
      </c>
      <c r="D23" s="55">
        <v>10923</v>
      </c>
      <c r="E23" s="55">
        <v>12146</v>
      </c>
      <c r="F23" s="55">
        <v>14273</v>
      </c>
      <c r="G23" s="54">
        <v>34416</v>
      </c>
    </row>
    <row r="24" spans="2:7" x14ac:dyDescent="0.25">
      <c r="B24" s="21" t="s">
        <v>19</v>
      </c>
      <c r="C24" s="54">
        <v>1449</v>
      </c>
      <c r="D24" s="55">
        <v>2260</v>
      </c>
      <c r="E24" s="55">
        <v>2373</v>
      </c>
      <c r="F24" s="55">
        <v>6047</v>
      </c>
      <c r="G24" s="54">
        <v>12157</v>
      </c>
    </row>
    <row r="25" spans="2:7" ht="15.75" x14ac:dyDescent="0.25">
      <c r="B25" s="19" t="s">
        <v>22</v>
      </c>
      <c r="C25" s="58">
        <v>300605</v>
      </c>
      <c r="D25" s="58">
        <v>344984</v>
      </c>
      <c r="E25" s="58">
        <v>420392</v>
      </c>
      <c r="F25" s="58">
        <v>595839</v>
      </c>
      <c r="G25" s="58">
        <v>1113911</v>
      </c>
    </row>
    <row r="27" spans="2:7" x14ac:dyDescent="0.25">
      <c r="B27" s="84" t="s">
        <v>45</v>
      </c>
      <c r="C27" s="84"/>
      <c r="D27" s="84"/>
      <c r="E27" s="84"/>
      <c r="F27" s="84"/>
      <c r="G27" s="84"/>
    </row>
    <row r="28" spans="2:7" x14ac:dyDescent="0.25">
      <c r="B28" s="84"/>
      <c r="C28" s="84"/>
      <c r="D28" s="84"/>
      <c r="E28" s="84"/>
      <c r="F28" s="84"/>
      <c r="G28" s="84"/>
    </row>
    <row r="30" spans="2:7" x14ac:dyDescent="0.25">
      <c r="B30" s="84" t="s">
        <v>48</v>
      </c>
      <c r="C30" s="84"/>
      <c r="D30" s="84"/>
      <c r="E30" s="84"/>
      <c r="F30" s="84"/>
      <c r="G30" s="84"/>
    </row>
    <row r="31" spans="2:7" x14ac:dyDescent="0.25">
      <c r="B31" s="84"/>
      <c r="C31" s="84"/>
      <c r="D31" s="84"/>
      <c r="E31" s="84"/>
      <c r="F31" s="84"/>
      <c r="G31" s="84"/>
    </row>
    <row r="32" spans="2:7" x14ac:dyDescent="0.25">
      <c r="B32" s="85" t="s">
        <v>49</v>
      </c>
      <c r="C32" s="85"/>
      <c r="D32" s="85"/>
      <c r="E32" s="85"/>
      <c r="F32" s="85"/>
      <c r="G32" s="85"/>
    </row>
    <row r="33" spans="2:7" x14ac:dyDescent="0.25">
      <c r="B33" s="86" t="s">
        <v>50</v>
      </c>
      <c r="C33" s="86"/>
      <c r="D33" s="86"/>
      <c r="E33" s="86"/>
      <c r="F33" s="86"/>
      <c r="G33" s="86"/>
    </row>
    <row r="34" spans="2:7" x14ac:dyDescent="0.25">
      <c r="B34" s="86"/>
      <c r="C34" s="86"/>
      <c r="D34" s="86"/>
      <c r="E34" s="86"/>
      <c r="F34" s="86"/>
      <c r="G34" s="86"/>
    </row>
    <row r="35" spans="2:7" x14ac:dyDescent="0.25">
      <c r="B35" s="86" t="s">
        <v>52</v>
      </c>
      <c r="C35" s="86"/>
      <c r="D35" s="86"/>
      <c r="E35" s="86"/>
      <c r="F35" s="86"/>
      <c r="G35" s="86"/>
    </row>
    <row r="36" spans="2:7" x14ac:dyDescent="0.25">
      <c r="B36" s="86"/>
      <c r="C36" s="86"/>
      <c r="D36" s="86"/>
      <c r="E36" s="86"/>
      <c r="F36" s="86"/>
      <c r="G36" s="86"/>
    </row>
    <row r="37" spans="2:7" x14ac:dyDescent="0.25">
      <c r="B37" s="72" t="s">
        <v>51</v>
      </c>
      <c r="C37" s="2"/>
      <c r="D37" s="2"/>
      <c r="E37" s="2"/>
      <c r="F37" s="2"/>
      <c r="G37" s="2"/>
    </row>
  </sheetData>
  <mergeCells count="5">
    <mergeCell ref="B30:G31"/>
    <mergeCell ref="B32:G32"/>
    <mergeCell ref="B33:G34"/>
    <mergeCell ref="B35:G36"/>
    <mergeCell ref="B27:G28"/>
  </mergeCells>
  <hyperlinks>
    <hyperlink ref="B37" r:id="rId1"/>
  </hyperlinks>
  <pageMargins left="0.7" right="0.7" top="0.75" bottom="0.75" header="0.3" footer="0.3"/>
  <pageSetup paperSize="8" fitToWidth="0" orientation="landscape" r:id="rId2"/>
  <headerFooter>
    <oddHeader>&amp;R&amp;G</oddHead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7"/>
  <sheetViews>
    <sheetView view="pageLayout" zoomScaleNormal="100" workbookViewId="0">
      <selection activeCell="I5" sqref="I5"/>
    </sheetView>
  </sheetViews>
  <sheetFormatPr defaultRowHeight="15" x14ac:dyDescent="0.25"/>
  <cols>
    <col min="2" max="2" width="48.5703125" customWidth="1"/>
    <col min="3" max="7" width="12.28515625" customWidth="1"/>
  </cols>
  <sheetData>
    <row r="2" spans="2:7" ht="18" x14ac:dyDescent="0.25">
      <c r="B2" s="37" t="s">
        <v>76</v>
      </c>
      <c r="C2" s="2"/>
    </row>
    <row r="3" spans="2:7" x14ac:dyDescent="0.25">
      <c r="B3" s="2"/>
      <c r="C3" s="2"/>
    </row>
    <row r="4" spans="2:7" ht="30" customHeight="1" x14ac:dyDescent="0.25">
      <c r="B4" s="14" t="s">
        <v>1</v>
      </c>
      <c r="C4" s="33" t="s">
        <v>32</v>
      </c>
      <c r="D4" s="33" t="s">
        <v>0</v>
      </c>
      <c r="E4" s="33" t="s">
        <v>23</v>
      </c>
      <c r="F4" s="33" t="s">
        <v>25</v>
      </c>
      <c r="G4" s="33" t="s">
        <v>30</v>
      </c>
    </row>
    <row r="5" spans="2:7" x14ac:dyDescent="0.25">
      <c r="B5" s="21" t="s">
        <v>38</v>
      </c>
      <c r="C5" s="60">
        <v>46.332743465682299</v>
      </c>
      <c r="D5" s="61">
        <v>54.570855991448013</v>
      </c>
      <c r="E5" s="61">
        <v>90.940774140146814</v>
      </c>
      <c r="F5" s="61">
        <v>278.96769957015402</v>
      </c>
      <c r="G5" s="60">
        <v>455.46841333242241</v>
      </c>
    </row>
    <row r="6" spans="2:7" x14ac:dyDescent="0.25">
      <c r="B6" s="21" t="s">
        <v>33</v>
      </c>
      <c r="C6" s="60">
        <v>164.4272195282287</v>
      </c>
      <c r="D6" s="61">
        <v>180.43795258441068</v>
      </c>
      <c r="E6" s="61">
        <v>223.92710858251559</v>
      </c>
      <c r="F6" s="61">
        <v>382.01060145958968</v>
      </c>
      <c r="G6" s="60">
        <v>532.44847938566397</v>
      </c>
    </row>
    <row r="7" spans="2:7" x14ac:dyDescent="0.25">
      <c r="B7" s="21" t="s">
        <v>24</v>
      </c>
      <c r="C7" s="60" t="s">
        <v>39</v>
      </c>
      <c r="D7" s="61" t="s">
        <v>39</v>
      </c>
      <c r="E7" s="61">
        <v>77.901447032107626</v>
      </c>
      <c r="F7" s="61">
        <v>155.34998562513741</v>
      </c>
      <c r="G7" s="60">
        <v>209.2379779047927</v>
      </c>
    </row>
    <row r="8" spans="2:7" x14ac:dyDescent="0.25">
      <c r="B8" s="21" t="s">
        <v>3</v>
      </c>
      <c r="C8" s="60">
        <v>122.93095888785228</v>
      </c>
      <c r="D8" s="61">
        <v>111.59447701910346</v>
      </c>
      <c r="E8" s="61">
        <v>117.9149006836512</v>
      </c>
      <c r="F8" s="61">
        <v>136.71718548857561</v>
      </c>
      <c r="G8" s="60">
        <v>240.96181825647895</v>
      </c>
    </row>
    <row r="9" spans="2:7" x14ac:dyDescent="0.25">
      <c r="B9" s="21" t="s">
        <v>4</v>
      </c>
      <c r="C9" s="60">
        <v>86.481690791312701</v>
      </c>
      <c r="D9" s="61">
        <v>93.328147636967358</v>
      </c>
      <c r="E9" s="61">
        <v>103.3102652726471</v>
      </c>
      <c r="F9" s="61">
        <v>117.91174142681909</v>
      </c>
      <c r="G9" s="60">
        <v>246.15481645081005</v>
      </c>
    </row>
    <row r="10" spans="2:7" x14ac:dyDescent="0.25">
      <c r="B10" s="21" t="s">
        <v>35</v>
      </c>
      <c r="C10" s="60">
        <v>118.22237564003996</v>
      </c>
      <c r="D10" s="61">
        <v>122.28349447049291</v>
      </c>
      <c r="E10" s="61">
        <v>191.04762589115694</v>
      </c>
      <c r="F10" s="61">
        <v>258.63849101438245</v>
      </c>
      <c r="G10" s="60">
        <v>452.07193370453763</v>
      </c>
    </row>
    <row r="11" spans="2:7" x14ac:dyDescent="0.25">
      <c r="B11" s="21" t="s">
        <v>5</v>
      </c>
      <c r="C11" s="60">
        <v>68.110433502936857</v>
      </c>
      <c r="D11" s="61">
        <v>81.458536046499304</v>
      </c>
      <c r="E11" s="61">
        <v>94.566208395085539</v>
      </c>
      <c r="F11" s="61">
        <v>101.5879459583967</v>
      </c>
      <c r="G11" s="60">
        <v>180.06893229070155</v>
      </c>
    </row>
    <row r="12" spans="2:7" x14ac:dyDescent="0.25">
      <c r="B12" s="21" t="s">
        <v>6</v>
      </c>
      <c r="C12" s="60">
        <v>102.54479536556659</v>
      </c>
      <c r="D12" s="61">
        <v>106.8522332597426</v>
      </c>
      <c r="E12" s="61">
        <v>121.54022211286591</v>
      </c>
      <c r="F12" s="61">
        <v>139.7277846065013</v>
      </c>
      <c r="G12" s="60">
        <v>339.15702658887687</v>
      </c>
    </row>
    <row r="13" spans="2:7" x14ac:dyDescent="0.25">
      <c r="B13" s="21" t="s">
        <v>7</v>
      </c>
      <c r="C13" s="60">
        <v>97.498698958695272</v>
      </c>
      <c r="D13" s="61">
        <v>163.50656592811293</v>
      </c>
      <c r="E13" s="61">
        <v>227.82724793230764</v>
      </c>
      <c r="F13" s="61">
        <v>300.97500366203582</v>
      </c>
      <c r="G13" s="60">
        <v>390.47234269160447</v>
      </c>
    </row>
    <row r="14" spans="2:7" x14ac:dyDescent="0.25">
      <c r="B14" s="21" t="s">
        <v>8</v>
      </c>
      <c r="C14" s="60">
        <v>55.012707902603474</v>
      </c>
      <c r="D14" s="61">
        <v>69.30280106317727</v>
      </c>
      <c r="E14" s="61">
        <v>78.734351578009168</v>
      </c>
      <c r="F14" s="61">
        <v>130.38966471458909</v>
      </c>
      <c r="G14" s="60">
        <v>248.90652946691111</v>
      </c>
    </row>
    <row r="15" spans="2:7" x14ac:dyDescent="0.25">
      <c r="B15" s="23" t="s">
        <v>9</v>
      </c>
      <c r="C15" s="60">
        <v>173.41258990876585</v>
      </c>
      <c r="D15" s="61">
        <v>193.48006249991792</v>
      </c>
      <c r="E15" s="61">
        <v>234.81773625363761</v>
      </c>
      <c r="F15" s="61">
        <v>283.19586366090851</v>
      </c>
      <c r="G15" s="60">
        <v>331.8297131974287</v>
      </c>
    </row>
    <row r="16" spans="2:7" x14ac:dyDescent="0.25">
      <c r="B16" s="17" t="s">
        <v>10</v>
      </c>
      <c r="C16" s="62"/>
      <c r="D16" s="63"/>
      <c r="E16" s="63"/>
      <c r="F16" s="63"/>
      <c r="G16" s="62"/>
    </row>
    <row r="17" spans="2:7" x14ac:dyDescent="0.25">
      <c r="B17" s="21" t="s">
        <v>11</v>
      </c>
      <c r="C17" s="60">
        <v>171.55444921397103</v>
      </c>
      <c r="D17" s="61">
        <v>174.79371157845273</v>
      </c>
      <c r="E17" s="61">
        <v>156.50745357974054</v>
      </c>
      <c r="F17" s="61">
        <v>215.08770067995331</v>
      </c>
      <c r="G17" s="60">
        <v>453.07814026483305</v>
      </c>
    </row>
    <row r="18" spans="2:7" x14ac:dyDescent="0.25">
      <c r="B18" s="21" t="s">
        <v>12</v>
      </c>
      <c r="C18" s="60">
        <v>66.730008172664654</v>
      </c>
      <c r="D18" s="61">
        <v>79.939041010041123</v>
      </c>
      <c r="E18" s="61">
        <v>85.299147993726208</v>
      </c>
      <c r="F18" s="61">
        <v>147.96530630164784</v>
      </c>
      <c r="G18" s="60">
        <v>246.65528287555341</v>
      </c>
    </row>
    <row r="19" spans="2:7" x14ac:dyDescent="0.25">
      <c r="B19" s="21" t="s">
        <v>13</v>
      </c>
      <c r="C19" s="60">
        <v>58.87268016343301</v>
      </c>
      <c r="D19" s="61">
        <v>56.741097194426331</v>
      </c>
      <c r="E19" s="61">
        <v>66.793253657991741</v>
      </c>
      <c r="F19" s="61">
        <v>87.392394028549646</v>
      </c>
      <c r="G19" s="60">
        <v>342.1349972292391</v>
      </c>
    </row>
    <row r="20" spans="2:7" x14ac:dyDescent="0.25">
      <c r="B20" s="21" t="s">
        <v>14</v>
      </c>
      <c r="C20" s="60">
        <v>62.041342765792962</v>
      </c>
      <c r="D20" s="61">
        <v>68.497361210115699</v>
      </c>
      <c r="E20" s="61">
        <v>74.104821562876538</v>
      </c>
      <c r="F20" s="61">
        <v>82.329395054554851</v>
      </c>
      <c r="G20" s="60">
        <v>191.71126910753151</v>
      </c>
    </row>
    <row r="21" spans="2:7" x14ac:dyDescent="0.25">
      <c r="B21" s="21" t="s">
        <v>16</v>
      </c>
      <c r="C21" s="60">
        <v>7.5187718670948467</v>
      </c>
      <c r="D21" s="61">
        <v>10.448281009005424</v>
      </c>
      <c r="E21" s="61">
        <v>13.818896599034325</v>
      </c>
      <c r="F21" s="61">
        <v>23.887825389813315</v>
      </c>
      <c r="G21" s="60">
        <v>1032.7487933883219</v>
      </c>
    </row>
    <row r="22" spans="2:7" x14ac:dyDescent="0.25">
      <c r="B22" s="21" t="s">
        <v>17</v>
      </c>
      <c r="C22" s="60">
        <v>84.861600338426015</v>
      </c>
      <c r="D22" s="61">
        <v>90.879438173139746</v>
      </c>
      <c r="E22" s="61">
        <v>101.95415588657704</v>
      </c>
      <c r="F22" s="61">
        <v>138.69158571534149</v>
      </c>
      <c r="G22" s="60">
        <v>321.67655042921405</v>
      </c>
    </row>
    <row r="23" spans="2:7" x14ac:dyDescent="0.25">
      <c r="B23" s="21" t="s">
        <v>18</v>
      </c>
      <c r="C23" s="60">
        <v>200.76934377261375</v>
      </c>
      <c r="D23" s="61">
        <v>196.55334363815325</v>
      </c>
      <c r="E23" s="61">
        <v>217.85609229378466</v>
      </c>
      <c r="F23" s="61">
        <v>253.81622375234736</v>
      </c>
      <c r="G23" s="60">
        <v>609.06590781188606</v>
      </c>
    </row>
    <row r="24" spans="2:7" x14ac:dyDescent="0.25">
      <c r="B24" s="21" t="s">
        <v>19</v>
      </c>
      <c r="C24" s="60">
        <v>53.288123625504745</v>
      </c>
      <c r="D24" s="61">
        <v>81.562830446755001</v>
      </c>
      <c r="E24" s="61">
        <v>85.314906559864241</v>
      </c>
      <c r="F24" s="61">
        <v>215.10616576016392</v>
      </c>
      <c r="G24" s="60">
        <v>428.58855216955988</v>
      </c>
    </row>
    <row r="25" spans="2:7" ht="15.75" x14ac:dyDescent="0.25">
      <c r="B25" s="19" t="s">
        <v>22</v>
      </c>
      <c r="C25" s="64">
        <v>100.63891928856097</v>
      </c>
      <c r="D25" s="64">
        <v>114.6957771178826</v>
      </c>
      <c r="E25" s="64">
        <v>138.6778335575525</v>
      </c>
      <c r="F25" s="64">
        <v>194.4132419445707</v>
      </c>
      <c r="G25" s="64">
        <v>362.03222649765672</v>
      </c>
    </row>
    <row r="27" spans="2:7" ht="15" customHeight="1" x14ac:dyDescent="0.25">
      <c r="B27" s="84" t="s">
        <v>45</v>
      </c>
      <c r="C27" s="84"/>
      <c r="D27" s="84"/>
      <c r="E27" s="84"/>
      <c r="F27" s="84"/>
      <c r="G27" s="84"/>
    </row>
    <row r="28" spans="2:7" x14ac:dyDescent="0.25">
      <c r="B28" s="84"/>
      <c r="C28" s="84"/>
      <c r="D28" s="84"/>
      <c r="E28" s="84"/>
      <c r="F28" s="84"/>
      <c r="G28" s="84"/>
    </row>
    <row r="30" spans="2:7" ht="15" customHeight="1" x14ac:dyDescent="0.25">
      <c r="B30" s="84" t="s">
        <v>48</v>
      </c>
      <c r="C30" s="84"/>
      <c r="D30" s="84"/>
      <c r="E30" s="84"/>
      <c r="F30" s="84"/>
      <c r="G30" s="84"/>
    </row>
    <row r="31" spans="2:7" x14ac:dyDescent="0.25">
      <c r="B31" s="84"/>
      <c r="C31" s="84"/>
      <c r="D31" s="84"/>
      <c r="E31" s="84"/>
      <c r="F31" s="84"/>
      <c r="G31" s="84"/>
    </row>
    <row r="32" spans="2:7" ht="15" customHeight="1" x14ac:dyDescent="0.25">
      <c r="B32" s="85" t="s">
        <v>49</v>
      </c>
      <c r="C32" s="85"/>
      <c r="D32" s="85"/>
      <c r="E32" s="85"/>
      <c r="F32" s="85"/>
      <c r="G32" s="85"/>
    </row>
    <row r="33" spans="2:7" x14ac:dyDescent="0.25">
      <c r="B33" s="86" t="s">
        <v>50</v>
      </c>
      <c r="C33" s="86"/>
      <c r="D33" s="86"/>
      <c r="E33" s="86"/>
      <c r="F33" s="86"/>
      <c r="G33" s="86"/>
    </row>
    <row r="34" spans="2:7" x14ac:dyDescent="0.25">
      <c r="B34" s="86"/>
      <c r="C34" s="86"/>
      <c r="D34" s="86"/>
      <c r="E34" s="86"/>
      <c r="F34" s="86"/>
      <c r="G34" s="86"/>
    </row>
    <row r="35" spans="2:7" x14ac:dyDescent="0.25">
      <c r="B35" s="86" t="s">
        <v>52</v>
      </c>
      <c r="C35" s="86"/>
      <c r="D35" s="86"/>
      <c r="E35" s="86"/>
      <c r="F35" s="86"/>
      <c r="G35" s="86"/>
    </row>
    <row r="36" spans="2:7" x14ac:dyDescent="0.25">
      <c r="B36" s="86"/>
      <c r="C36" s="86"/>
      <c r="D36" s="86"/>
      <c r="E36" s="86"/>
      <c r="F36" s="86"/>
      <c r="G36" s="86"/>
    </row>
    <row r="37" spans="2:7" x14ac:dyDescent="0.25">
      <c r="B37" s="72" t="s">
        <v>51</v>
      </c>
      <c r="C37" s="70"/>
      <c r="D37" s="70"/>
      <c r="E37" s="70"/>
      <c r="F37" s="70"/>
      <c r="G37" s="70"/>
    </row>
  </sheetData>
  <mergeCells count="5">
    <mergeCell ref="B35:G36"/>
    <mergeCell ref="B27:G28"/>
    <mergeCell ref="B30:G31"/>
    <mergeCell ref="B32:G32"/>
    <mergeCell ref="B33:G34"/>
  </mergeCells>
  <hyperlinks>
    <hyperlink ref="B37" r:id="rId1"/>
  </hyperlinks>
  <pageMargins left="0.7" right="0.7" top="0.75" bottom="0.75" header="0.3" footer="0.3"/>
  <pageSetup paperSize="8" orientation="landscape" r:id="rId2"/>
  <headerFooter>
    <oddHeader>&amp;R&amp;G</oddHead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4"/>
  <sheetViews>
    <sheetView view="pageLayout" zoomScaleNormal="100" workbookViewId="0">
      <selection activeCell="J7" sqref="J7"/>
    </sheetView>
  </sheetViews>
  <sheetFormatPr defaultRowHeight="15" x14ac:dyDescent="0.25"/>
  <cols>
    <col min="2" max="2" width="47.85546875" customWidth="1"/>
    <col min="3" max="7" width="10.85546875" customWidth="1"/>
  </cols>
  <sheetData>
    <row r="2" spans="2:7" ht="18" x14ac:dyDescent="0.25">
      <c r="B2" s="37" t="s">
        <v>93</v>
      </c>
      <c r="C2" s="2"/>
    </row>
    <row r="3" spans="2:7" x14ac:dyDescent="0.25">
      <c r="B3" s="2"/>
      <c r="C3" s="2"/>
    </row>
    <row r="4" spans="2:7" x14ac:dyDescent="0.25">
      <c r="B4" s="14" t="s">
        <v>1</v>
      </c>
      <c r="C4" s="33" t="s">
        <v>32</v>
      </c>
      <c r="D4" s="33" t="s">
        <v>0</v>
      </c>
      <c r="E4" s="33" t="s">
        <v>23</v>
      </c>
      <c r="F4" s="33" t="s">
        <v>25</v>
      </c>
      <c r="G4" s="33" t="s">
        <v>30</v>
      </c>
    </row>
    <row r="5" spans="2:7" x14ac:dyDescent="0.25">
      <c r="B5" s="21" t="s">
        <v>38</v>
      </c>
      <c r="C5" s="34">
        <f>'Priority Services per 10,000'!C5/100</f>
        <v>0.46332743465682297</v>
      </c>
      <c r="D5" s="34">
        <f>'Priority Services per 10,000'!D5/100</f>
        <v>0.54570855991448008</v>
      </c>
      <c r="E5" s="34">
        <f>'Priority Services per 10,000'!E5/100</f>
        <v>0.90940774140146818</v>
      </c>
      <c r="F5" s="34">
        <f>'Priority Services per 10,000'!F5/100</f>
        <v>2.7896769957015404</v>
      </c>
      <c r="G5" s="34">
        <f>'Priority Services per 10,000'!G5/100</f>
        <v>4.5546841333242245</v>
      </c>
    </row>
    <row r="6" spans="2:7" x14ac:dyDescent="0.25">
      <c r="B6" s="21" t="s">
        <v>33</v>
      </c>
      <c r="C6" s="34">
        <f>'Priority Services per 10,000'!C6/100</f>
        <v>1.644272195282287</v>
      </c>
      <c r="D6" s="34">
        <f>'Priority Services per 10,000'!D6/100</f>
        <v>1.8043795258441069</v>
      </c>
      <c r="E6" s="34">
        <f>'Priority Services per 10,000'!E6/100</f>
        <v>2.2392710858251559</v>
      </c>
      <c r="F6" s="34">
        <f>'Priority Services per 10,000'!F6/100</f>
        <v>3.8201060145958969</v>
      </c>
      <c r="G6" s="34">
        <f>'Priority Services per 10,000'!G6/100</f>
        <v>5.32448479385664</v>
      </c>
    </row>
    <row r="7" spans="2:7" x14ac:dyDescent="0.25">
      <c r="B7" s="21" t="s">
        <v>24</v>
      </c>
      <c r="C7" s="34" t="s">
        <v>39</v>
      </c>
      <c r="D7" s="34" t="s">
        <v>39</v>
      </c>
      <c r="E7" s="34">
        <f>'Priority Services per 10,000'!E7/100</f>
        <v>0.77901447032107629</v>
      </c>
      <c r="F7" s="34">
        <f>'Priority Services per 10,000'!F7/100</f>
        <v>1.553499856251374</v>
      </c>
      <c r="G7" s="34">
        <f>'Priority Services per 10,000'!G7/100</f>
        <v>2.0923797790479268</v>
      </c>
    </row>
    <row r="8" spans="2:7" x14ac:dyDescent="0.25">
      <c r="B8" s="21" t="s">
        <v>3</v>
      </c>
      <c r="C8" s="34">
        <f>'Priority Services per 10,000'!C8/100</f>
        <v>1.2293095888785228</v>
      </c>
      <c r="D8" s="34">
        <f>'Priority Services per 10,000'!D8/100</f>
        <v>1.1159447701910346</v>
      </c>
      <c r="E8" s="34">
        <f>'Priority Services per 10,000'!E8/100</f>
        <v>1.179149006836512</v>
      </c>
      <c r="F8" s="34">
        <f>'Priority Services per 10,000'!F8/100</f>
        <v>1.3671718548857561</v>
      </c>
      <c r="G8" s="34">
        <f>'Priority Services per 10,000'!G8/100</f>
        <v>2.4096181825647895</v>
      </c>
    </row>
    <row r="9" spans="2:7" x14ac:dyDescent="0.25">
      <c r="B9" s="21" t="s">
        <v>4</v>
      </c>
      <c r="C9" s="34">
        <f>'Priority Services per 10,000'!C9/100</f>
        <v>0.86481690791312704</v>
      </c>
      <c r="D9" s="34">
        <f>'Priority Services per 10,000'!D9/100</f>
        <v>0.93328147636967362</v>
      </c>
      <c r="E9" s="34">
        <f>'Priority Services per 10,000'!E9/100</f>
        <v>1.0331026527264711</v>
      </c>
      <c r="F9" s="34">
        <f>'Priority Services per 10,000'!F9/100</f>
        <v>1.1791174142681908</v>
      </c>
      <c r="G9" s="34">
        <f>'Priority Services per 10,000'!G9/100</f>
        <v>2.4615481645081005</v>
      </c>
    </row>
    <row r="10" spans="2:7" x14ac:dyDescent="0.25">
      <c r="B10" s="21" t="s">
        <v>35</v>
      </c>
      <c r="C10" s="34">
        <f>'Priority Services per 10,000'!C10/100</f>
        <v>1.1822237564003997</v>
      </c>
      <c r="D10" s="34">
        <f>'Priority Services per 10,000'!D10/100</f>
        <v>1.2228349447049291</v>
      </c>
      <c r="E10" s="34">
        <f>'Priority Services per 10,000'!E10/100</f>
        <v>1.9104762589115694</v>
      </c>
      <c r="F10" s="34">
        <f>'Priority Services per 10,000'!F10/100</f>
        <v>2.5863849101438245</v>
      </c>
      <c r="G10" s="34">
        <f>'Priority Services per 10,000'!G10/100</f>
        <v>4.5207193370453762</v>
      </c>
    </row>
    <row r="11" spans="2:7" x14ac:dyDescent="0.25">
      <c r="B11" s="21" t="s">
        <v>5</v>
      </c>
      <c r="C11" s="34">
        <f>'Priority Services per 10,000'!C11/100</f>
        <v>0.68110433502936862</v>
      </c>
      <c r="D11" s="34">
        <f>'Priority Services per 10,000'!D11/100</f>
        <v>0.81458536046499308</v>
      </c>
      <c r="E11" s="34">
        <f>'Priority Services per 10,000'!E11/100</f>
        <v>0.94566208395085538</v>
      </c>
      <c r="F11" s="34">
        <f>'Priority Services per 10,000'!F11/100</f>
        <v>1.0158794595839671</v>
      </c>
      <c r="G11" s="34">
        <f>'Priority Services per 10,000'!G11/100</f>
        <v>1.8006893229070156</v>
      </c>
    </row>
    <row r="12" spans="2:7" x14ac:dyDescent="0.25">
      <c r="B12" s="21" t="s">
        <v>6</v>
      </c>
      <c r="C12" s="34">
        <f>'Priority Services per 10,000'!C12/100</f>
        <v>1.0254479536556658</v>
      </c>
      <c r="D12" s="34">
        <f>'Priority Services per 10,000'!D12/100</f>
        <v>1.068522332597426</v>
      </c>
      <c r="E12" s="34">
        <f>'Priority Services per 10,000'!E12/100</f>
        <v>1.215402221128659</v>
      </c>
      <c r="F12" s="34">
        <f>'Priority Services per 10,000'!F12/100</f>
        <v>1.397277846065013</v>
      </c>
      <c r="G12" s="34">
        <f>'Priority Services per 10,000'!G12/100</f>
        <v>3.3915702658887685</v>
      </c>
    </row>
    <row r="13" spans="2:7" x14ac:dyDescent="0.25">
      <c r="B13" s="21" t="s">
        <v>7</v>
      </c>
      <c r="C13" s="34">
        <f>'Priority Services per 10,000'!C13/100</f>
        <v>0.97498698958695273</v>
      </c>
      <c r="D13" s="34">
        <f>'Priority Services per 10,000'!D13/100</f>
        <v>1.6350656592811292</v>
      </c>
      <c r="E13" s="34">
        <f>'Priority Services per 10,000'!E13/100</f>
        <v>2.2782724793230766</v>
      </c>
      <c r="F13" s="34">
        <f>'Priority Services per 10,000'!F13/100</f>
        <v>3.0097500366203582</v>
      </c>
      <c r="G13" s="34">
        <f>'Priority Services per 10,000'!G13/100</f>
        <v>3.9047234269160445</v>
      </c>
    </row>
    <row r="14" spans="2:7" x14ac:dyDescent="0.25">
      <c r="B14" s="21" t="s">
        <v>8</v>
      </c>
      <c r="C14" s="34">
        <f>'Priority Services per 10,000'!C14/100</f>
        <v>0.55012707902603475</v>
      </c>
      <c r="D14" s="34">
        <f>'Priority Services per 10,000'!D14/100</f>
        <v>0.69302801063177266</v>
      </c>
      <c r="E14" s="34">
        <f>'Priority Services per 10,000'!E14/100</f>
        <v>0.78734351578009165</v>
      </c>
      <c r="F14" s="34">
        <f>'Priority Services per 10,000'!F14/100</f>
        <v>1.3038966471458908</v>
      </c>
      <c r="G14" s="34">
        <f>'Priority Services per 10,000'!G14/100</f>
        <v>2.489065294669111</v>
      </c>
    </row>
    <row r="15" spans="2:7" x14ac:dyDescent="0.25">
      <c r="B15" s="23" t="s">
        <v>9</v>
      </c>
      <c r="C15" s="34">
        <f>'Priority Services per 10,000'!C15/100</f>
        <v>1.7341258990876585</v>
      </c>
      <c r="D15" s="34">
        <f>'Priority Services per 10,000'!D15/100</f>
        <v>1.9348006249991792</v>
      </c>
      <c r="E15" s="34">
        <f>'Priority Services per 10,000'!E15/100</f>
        <v>2.3481773625363762</v>
      </c>
      <c r="F15" s="34">
        <f>'Priority Services per 10,000'!F15/100</f>
        <v>2.8319586366090852</v>
      </c>
      <c r="G15" s="34">
        <f>'Priority Services per 10,000'!G15/100</f>
        <v>3.3182971319742869</v>
      </c>
    </row>
    <row r="16" spans="2:7" x14ac:dyDescent="0.25">
      <c r="B16" s="17" t="s">
        <v>10</v>
      </c>
      <c r="C16" s="27"/>
      <c r="D16" s="28"/>
      <c r="E16" s="28"/>
      <c r="F16" s="28"/>
      <c r="G16" s="27"/>
    </row>
    <row r="17" spans="2:7" x14ac:dyDescent="0.25">
      <c r="B17" s="21" t="s">
        <v>11</v>
      </c>
      <c r="C17" s="34">
        <f>'Priority Services per 10,000'!C17/100</f>
        <v>1.7155444921397103</v>
      </c>
      <c r="D17" s="34">
        <f>'Priority Services per 10,000'!D17/100</f>
        <v>1.7479371157845274</v>
      </c>
      <c r="E17" s="34">
        <f>'Priority Services per 10,000'!E17/100</f>
        <v>1.5650745357974054</v>
      </c>
      <c r="F17" s="34">
        <f>'Priority Services per 10,000'!F17/100</f>
        <v>2.1508770067995333</v>
      </c>
      <c r="G17" s="34">
        <f>'Priority Services per 10,000'!G17/100</f>
        <v>4.5307814026483308</v>
      </c>
    </row>
    <row r="18" spans="2:7" x14ac:dyDescent="0.25">
      <c r="B18" s="21" t="s">
        <v>12</v>
      </c>
      <c r="C18" s="34">
        <f>'Priority Services per 10,000'!C18/100</f>
        <v>0.66730008172664657</v>
      </c>
      <c r="D18" s="34">
        <f>'Priority Services per 10,000'!D18/100</f>
        <v>0.79939041010041123</v>
      </c>
      <c r="E18" s="34">
        <f>'Priority Services per 10,000'!E18/100</f>
        <v>0.8529914799372621</v>
      </c>
      <c r="F18" s="34">
        <f>'Priority Services per 10,000'!F18/100</f>
        <v>1.4796530630164784</v>
      </c>
      <c r="G18" s="34">
        <f>'Priority Services per 10,000'!G18/100</f>
        <v>2.4665528287555341</v>
      </c>
    </row>
    <row r="19" spans="2:7" x14ac:dyDescent="0.25">
      <c r="B19" s="21" t="s">
        <v>13</v>
      </c>
      <c r="C19" s="34">
        <f>'Priority Services per 10,000'!C19/100</f>
        <v>0.58872680163433011</v>
      </c>
      <c r="D19" s="34">
        <f>'Priority Services per 10,000'!D19/100</f>
        <v>0.56741097194426326</v>
      </c>
      <c r="E19" s="34">
        <f>'Priority Services per 10,000'!E19/100</f>
        <v>0.66793253657991736</v>
      </c>
      <c r="F19" s="34">
        <f>'Priority Services per 10,000'!F19/100</f>
        <v>0.87392394028549647</v>
      </c>
      <c r="G19" s="34">
        <f>'Priority Services per 10,000'!G19/100</f>
        <v>3.4213499722923912</v>
      </c>
    </row>
    <row r="20" spans="2:7" x14ac:dyDescent="0.25">
      <c r="B20" s="21" t="s">
        <v>14</v>
      </c>
      <c r="C20" s="34">
        <f>'Priority Services per 10,000'!C20/100</f>
        <v>0.62041342765792962</v>
      </c>
      <c r="D20" s="34">
        <f>'Priority Services per 10,000'!D20/100</f>
        <v>0.68497361210115704</v>
      </c>
      <c r="E20" s="34">
        <f>'Priority Services per 10,000'!E20/100</f>
        <v>0.74104821562876533</v>
      </c>
      <c r="F20" s="34">
        <f>'Priority Services per 10,000'!F20/100</f>
        <v>0.82329395054554855</v>
      </c>
      <c r="G20" s="34">
        <f>'Priority Services per 10,000'!G20/100</f>
        <v>1.9171126910753151</v>
      </c>
    </row>
    <row r="21" spans="2:7" x14ac:dyDescent="0.25">
      <c r="B21" s="21" t="s">
        <v>16</v>
      </c>
      <c r="C21" s="34">
        <f>'Priority Services per 10,000'!C21/100</f>
        <v>7.5187718670948464E-2</v>
      </c>
      <c r="D21" s="34">
        <f>'Priority Services per 10,000'!D21/100</f>
        <v>0.10448281009005424</v>
      </c>
      <c r="E21" s="34">
        <f>'Priority Services per 10,000'!E21/100</f>
        <v>0.13818896599034325</v>
      </c>
      <c r="F21" s="34">
        <f>'Priority Services per 10,000'!F21/100</f>
        <v>0.23887825389813316</v>
      </c>
      <c r="G21" s="34">
        <f>'Priority Services per 10,000'!G21/100</f>
        <v>10.327487933883219</v>
      </c>
    </row>
    <row r="22" spans="2:7" x14ac:dyDescent="0.25">
      <c r="B22" s="21" t="s">
        <v>17</v>
      </c>
      <c r="C22" s="34">
        <f>'Priority Services per 10,000'!C22/100</f>
        <v>0.84861600338426013</v>
      </c>
      <c r="D22" s="34">
        <f>'Priority Services per 10,000'!D22/100</f>
        <v>0.90879438173139748</v>
      </c>
      <c r="E22" s="34">
        <f>'Priority Services per 10,000'!E22/100</f>
        <v>1.0195415588657704</v>
      </c>
      <c r="F22" s="34">
        <f>'Priority Services per 10,000'!F22/100</f>
        <v>1.3869158571534148</v>
      </c>
      <c r="G22" s="34">
        <f>'Priority Services per 10,000'!G22/100</f>
        <v>3.2167655042921406</v>
      </c>
    </row>
    <row r="23" spans="2:7" x14ac:dyDescent="0.25">
      <c r="B23" s="21" t="s">
        <v>18</v>
      </c>
      <c r="C23" s="34">
        <f>'Priority Services per 10,000'!C23/100</f>
        <v>2.0076934377261377</v>
      </c>
      <c r="D23" s="34">
        <f>'Priority Services per 10,000'!D23/100</f>
        <v>1.9655334363815324</v>
      </c>
      <c r="E23" s="34">
        <f>'Priority Services per 10,000'!E23/100</f>
        <v>2.1785609229378466</v>
      </c>
      <c r="F23" s="34">
        <f>'Priority Services per 10,000'!F23/100</f>
        <v>2.5381622375234736</v>
      </c>
      <c r="G23" s="34">
        <f>'Priority Services per 10,000'!G23/100</f>
        <v>6.0906590781188603</v>
      </c>
    </row>
    <row r="24" spans="2:7" x14ac:dyDescent="0.25">
      <c r="B24" s="21" t="s">
        <v>19</v>
      </c>
      <c r="C24" s="34">
        <f>'Priority Services per 10,000'!C24/100</f>
        <v>0.53288123625504746</v>
      </c>
      <c r="D24" s="34">
        <f>'Priority Services per 10,000'!D24/100</f>
        <v>0.81562830446754997</v>
      </c>
      <c r="E24" s="34">
        <f>'Priority Services per 10,000'!E24/100</f>
        <v>0.85314906559864245</v>
      </c>
      <c r="F24" s="34">
        <f>'Priority Services per 10,000'!F24/100</f>
        <v>2.1510616576016393</v>
      </c>
      <c r="G24" s="34">
        <f>'Priority Services per 10,000'!G24/100</f>
        <v>4.2858855216955991</v>
      </c>
    </row>
    <row r="25" spans="2:7" ht="15.75" x14ac:dyDescent="0.25">
      <c r="B25" s="19" t="s">
        <v>22</v>
      </c>
      <c r="C25" s="31">
        <f>'Priority Services per 10,000'!C25/100</f>
        <v>1.0063891928856097</v>
      </c>
      <c r="D25" s="31">
        <f>'Priority Services per 10,000'!D25/100</f>
        <v>1.1469577711788259</v>
      </c>
      <c r="E25" s="31">
        <f>'Priority Services per 10,000'!E25/100</f>
        <v>1.386778335575525</v>
      </c>
      <c r="F25" s="31">
        <f>'Priority Services per 10,000'!F25/100</f>
        <v>1.944132419445707</v>
      </c>
      <c r="G25" s="31">
        <f>'Priority Services per 10,000'!G25/100</f>
        <v>3.6203222649765672</v>
      </c>
    </row>
    <row r="27" spans="2:7" x14ac:dyDescent="0.25">
      <c r="B27" s="84" t="s">
        <v>48</v>
      </c>
      <c r="C27" s="84"/>
      <c r="D27" s="84"/>
      <c r="E27" s="84"/>
      <c r="F27" s="84"/>
      <c r="G27" s="84"/>
    </row>
    <row r="28" spans="2:7" x14ac:dyDescent="0.25">
      <c r="B28" s="84"/>
      <c r="C28" s="84"/>
      <c r="D28" s="84"/>
      <c r="E28" s="84"/>
      <c r="F28" s="84"/>
      <c r="G28" s="84"/>
    </row>
    <row r="29" spans="2:7" x14ac:dyDescent="0.25">
      <c r="B29" s="85" t="s">
        <v>49</v>
      </c>
      <c r="C29" s="85"/>
      <c r="D29" s="85"/>
      <c r="E29" s="85"/>
      <c r="F29" s="85"/>
      <c r="G29" s="85"/>
    </row>
    <row r="30" spans="2:7" x14ac:dyDescent="0.25">
      <c r="B30" s="86" t="s">
        <v>50</v>
      </c>
      <c r="C30" s="86"/>
      <c r="D30" s="86"/>
      <c r="E30" s="86"/>
      <c r="F30" s="86"/>
      <c r="G30" s="86"/>
    </row>
    <row r="31" spans="2:7" x14ac:dyDescent="0.25">
      <c r="B31" s="86"/>
      <c r="C31" s="86"/>
      <c r="D31" s="86"/>
      <c r="E31" s="86"/>
      <c r="F31" s="86"/>
      <c r="G31" s="86"/>
    </row>
    <row r="32" spans="2:7" x14ac:dyDescent="0.25">
      <c r="B32" s="86" t="s">
        <v>52</v>
      </c>
      <c r="C32" s="86"/>
      <c r="D32" s="86"/>
      <c r="E32" s="86"/>
      <c r="F32" s="86"/>
      <c r="G32" s="86"/>
    </row>
    <row r="33" spans="2:7" x14ac:dyDescent="0.25">
      <c r="B33" s="86"/>
      <c r="C33" s="86"/>
      <c r="D33" s="86"/>
      <c r="E33" s="86"/>
      <c r="F33" s="86"/>
      <c r="G33" s="86"/>
    </row>
    <row r="34" spans="2:7" x14ac:dyDescent="0.25">
      <c r="B34" s="72" t="s">
        <v>51</v>
      </c>
      <c r="C34" s="2"/>
      <c r="D34" s="2"/>
      <c r="E34" s="2"/>
      <c r="F34" s="2"/>
      <c r="G34" s="2"/>
    </row>
  </sheetData>
  <mergeCells count="4">
    <mergeCell ref="B27:G28"/>
    <mergeCell ref="B29:G29"/>
    <mergeCell ref="B30:G31"/>
    <mergeCell ref="B32:G33"/>
  </mergeCells>
  <hyperlinks>
    <hyperlink ref="B34" r:id="rId1"/>
  </hyperlinks>
  <pageMargins left="0.7" right="0.7" top="0.75" bottom="0.75" header="0.3" footer="0.3"/>
  <pageSetup paperSize="8" orientation="landscape" r:id="rId2"/>
  <headerFooter>
    <oddHeader>&amp;R&amp;G</oddHeader>
  </headerFooter>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view="pageLayout" zoomScaleNormal="100" workbookViewId="0">
      <selection activeCell="G12" sqref="G12"/>
    </sheetView>
  </sheetViews>
  <sheetFormatPr defaultRowHeight="15" x14ac:dyDescent="0.25"/>
  <cols>
    <col min="2" max="2" width="47.85546875" customWidth="1"/>
    <col min="3" max="3" width="10.28515625" customWidth="1"/>
  </cols>
  <sheetData>
    <row r="2" spans="2:3" ht="18" x14ac:dyDescent="0.25">
      <c r="B2" s="37" t="s">
        <v>77</v>
      </c>
    </row>
    <row r="3" spans="2:3" x14ac:dyDescent="0.25">
      <c r="B3" s="2"/>
    </row>
    <row r="4" spans="2:3" x14ac:dyDescent="0.25">
      <c r="B4" s="14" t="s">
        <v>1</v>
      </c>
      <c r="C4" s="33" t="s">
        <v>30</v>
      </c>
    </row>
    <row r="5" spans="2:3" x14ac:dyDescent="0.25">
      <c r="B5" s="21" t="s">
        <v>38</v>
      </c>
      <c r="C5" s="65">
        <v>0.50009999999999999</v>
      </c>
    </row>
    <row r="6" spans="2:3" x14ac:dyDescent="0.25">
      <c r="B6" s="21" t="s">
        <v>33</v>
      </c>
      <c r="C6" s="65">
        <v>0.2712</v>
      </c>
    </row>
    <row r="7" spans="2:3" x14ac:dyDescent="0.25">
      <c r="B7" s="21" t="s">
        <v>24</v>
      </c>
      <c r="C7" s="65">
        <v>0.34300000000000003</v>
      </c>
    </row>
    <row r="8" spans="2:3" x14ac:dyDescent="0.25">
      <c r="B8" s="21" t="s">
        <v>3</v>
      </c>
      <c r="C8" s="65">
        <v>0.48</v>
      </c>
    </row>
    <row r="9" spans="2:3" x14ac:dyDescent="0.25">
      <c r="B9" s="21" t="s">
        <v>4</v>
      </c>
      <c r="C9" s="65">
        <v>0.24399999999999999</v>
      </c>
    </row>
    <row r="10" spans="2:3" x14ac:dyDescent="0.25">
      <c r="B10" s="21" t="s">
        <v>35</v>
      </c>
      <c r="C10" s="65">
        <v>0.39100000000000001</v>
      </c>
    </row>
    <row r="11" spans="2:3" x14ac:dyDescent="0.25">
      <c r="B11" s="21" t="s">
        <v>5</v>
      </c>
      <c r="C11" s="65">
        <v>0.19800000000000001</v>
      </c>
    </row>
    <row r="12" spans="2:3" x14ac:dyDescent="0.25">
      <c r="B12" s="21" t="s">
        <v>6</v>
      </c>
      <c r="C12" s="65">
        <v>0.183</v>
      </c>
    </row>
    <row r="13" spans="2:3" x14ac:dyDescent="0.25">
      <c r="B13" s="21" t="s">
        <v>7</v>
      </c>
      <c r="C13" s="65">
        <v>0.33900000000000002</v>
      </c>
    </row>
    <row r="14" spans="2:3" x14ac:dyDescent="0.25">
      <c r="B14" s="21" t="s">
        <v>8</v>
      </c>
      <c r="C14" s="65">
        <v>0.35680000000000001</v>
      </c>
    </row>
    <row r="15" spans="2:3" x14ac:dyDescent="0.25">
      <c r="B15" s="23" t="s">
        <v>9</v>
      </c>
      <c r="C15" s="65">
        <v>0.17299999999999999</v>
      </c>
    </row>
    <row r="16" spans="2:3" x14ac:dyDescent="0.25">
      <c r="B16" s="17" t="s">
        <v>10</v>
      </c>
      <c r="C16" s="66"/>
    </row>
    <row r="17" spans="2:7" x14ac:dyDescent="0.25">
      <c r="B17" s="21" t="s">
        <v>11</v>
      </c>
      <c r="C17" s="65">
        <v>0.2487</v>
      </c>
    </row>
    <row r="18" spans="2:7" x14ac:dyDescent="0.25">
      <c r="B18" s="21" t="s">
        <v>12</v>
      </c>
      <c r="C18" s="65">
        <v>0.35499999999999998</v>
      </c>
    </row>
    <row r="19" spans="2:7" x14ac:dyDescent="0.25">
      <c r="B19" s="21" t="s">
        <v>13</v>
      </c>
      <c r="C19" s="65">
        <v>0.58579999999999999</v>
      </c>
    </row>
    <row r="20" spans="2:7" x14ac:dyDescent="0.25">
      <c r="B20" s="21" t="s">
        <v>14</v>
      </c>
      <c r="C20" s="65">
        <v>0.112</v>
      </c>
    </row>
    <row r="21" spans="2:7" x14ac:dyDescent="0.25">
      <c r="B21" s="21" t="s">
        <v>16</v>
      </c>
      <c r="C21" s="65">
        <v>0.1933</v>
      </c>
    </row>
    <row r="22" spans="2:7" x14ac:dyDescent="0.25">
      <c r="B22" s="21" t="s">
        <v>17</v>
      </c>
      <c r="C22" s="65">
        <v>0.53500000000000003</v>
      </c>
    </row>
    <row r="23" spans="2:7" x14ac:dyDescent="0.25">
      <c r="B23" s="21" t="s">
        <v>18</v>
      </c>
      <c r="C23" s="65">
        <v>0.19139999999999999</v>
      </c>
    </row>
    <row r="24" spans="2:7" x14ac:dyDescent="0.25">
      <c r="B24" s="21" t="s">
        <v>19</v>
      </c>
      <c r="C24" s="65">
        <v>0.83</v>
      </c>
    </row>
    <row r="26" spans="2:7" x14ac:dyDescent="0.25">
      <c r="B26" s="84" t="s">
        <v>48</v>
      </c>
      <c r="C26" s="84"/>
      <c r="D26" s="84"/>
      <c r="E26" s="84"/>
      <c r="F26" s="84"/>
      <c r="G26" s="84"/>
    </row>
    <row r="27" spans="2:7" x14ac:dyDescent="0.25">
      <c r="B27" s="84"/>
      <c r="C27" s="84"/>
      <c r="D27" s="84"/>
      <c r="E27" s="84"/>
      <c r="F27" s="84"/>
      <c r="G27" s="84"/>
    </row>
    <row r="28" spans="2:7" x14ac:dyDescent="0.25">
      <c r="B28" s="85" t="s">
        <v>49</v>
      </c>
      <c r="C28" s="85"/>
      <c r="D28" s="85"/>
      <c r="E28" s="85"/>
      <c r="F28" s="85"/>
      <c r="G28" s="85"/>
    </row>
    <row r="29" spans="2:7" x14ac:dyDescent="0.25">
      <c r="B29" s="86" t="s">
        <v>50</v>
      </c>
      <c r="C29" s="86"/>
      <c r="D29" s="86"/>
      <c r="E29" s="86"/>
      <c r="F29" s="86"/>
      <c r="G29" s="86"/>
    </row>
    <row r="30" spans="2:7" x14ac:dyDescent="0.25">
      <c r="B30" s="86"/>
      <c r="C30" s="86"/>
      <c r="D30" s="86"/>
      <c r="E30" s="86"/>
      <c r="F30" s="86"/>
      <c r="G30" s="86"/>
    </row>
    <row r="31" spans="2:7" x14ac:dyDescent="0.25">
      <c r="B31" s="86" t="s">
        <v>52</v>
      </c>
      <c r="C31" s="86"/>
      <c r="D31" s="86"/>
      <c r="E31" s="86"/>
      <c r="F31" s="86"/>
      <c r="G31" s="86"/>
    </row>
    <row r="32" spans="2:7" x14ac:dyDescent="0.25">
      <c r="B32" s="86"/>
      <c r="C32" s="86"/>
      <c r="D32" s="86"/>
      <c r="E32" s="86"/>
      <c r="F32" s="86"/>
      <c r="G32" s="86"/>
    </row>
    <row r="33" spans="2:7" x14ac:dyDescent="0.25">
      <c r="B33" s="72" t="s">
        <v>51</v>
      </c>
      <c r="C33" s="2"/>
      <c r="D33" s="2"/>
      <c r="E33" s="2"/>
      <c r="F33" s="2"/>
      <c r="G33" s="2"/>
    </row>
  </sheetData>
  <mergeCells count="4">
    <mergeCell ref="B26:G27"/>
    <mergeCell ref="B28:G28"/>
    <mergeCell ref="B29:G30"/>
    <mergeCell ref="B31:G32"/>
  </mergeCells>
  <hyperlinks>
    <hyperlink ref="B33" r:id="rId1"/>
  </hyperlinks>
  <pageMargins left="0.7" right="0.7" top="0.75" bottom="0.75" header="0.3" footer="0.3"/>
  <pageSetup paperSize="9" orientation="landscape" r:id="rId2"/>
  <headerFooter>
    <oddHeader>&amp;R&amp;G</oddHead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view="pageLayout" zoomScaleNormal="100" workbookViewId="0">
      <selection activeCell="G9" sqref="G9"/>
    </sheetView>
  </sheetViews>
  <sheetFormatPr defaultRowHeight="15" x14ac:dyDescent="0.25"/>
  <cols>
    <col min="2" max="2" width="47.140625" customWidth="1"/>
    <col min="3" max="3" width="10.7109375" customWidth="1"/>
  </cols>
  <sheetData>
    <row r="2" spans="2:3" ht="18" x14ac:dyDescent="0.25">
      <c r="B2" s="37" t="s">
        <v>78</v>
      </c>
    </row>
    <row r="3" spans="2:3" x14ac:dyDescent="0.25">
      <c r="B3" s="2"/>
    </row>
    <row r="4" spans="2:3" x14ac:dyDescent="0.25">
      <c r="B4" s="14" t="s">
        <v>1</v>
      </c>
      <c r="C4" s="33" t="s">
        <v>30</v>
      </c>
    </row>
    <row r="5" spans="2:3" x14ac:dyDescent="0.25">
      <c r="B5" s="21" t="s">
        <v>38</v>
      </c>
      <c r="C5" s="65">
        <v>0.38769999999999999</v>
      </c>
    </row>
    <row r="6" spans="2:3" x14ac:dyDescent="0.25">
      <c r="B6" s="21" t="s">
        <v>33</v>
      </c>
      <c r="C6" s="65">
        <v>0.62790000000000001</v>
      </c>
    </row>
    <row r="7" spans="2:3" x14ac:dyDescent="0.25">
      <c r="B7" s="21" t="s">
        <v>24</v>
      </c>
      <c r="C7" s="65">
        <v>0.72099999999999997</v>
      </c>
    </row>
    <row r="8" spans="2:3" x14ac:dyDescent="0.25">
      <c r="B8" s="21" t="s">
        <v>3</v>
      </c>
      <c r="C8" s="65">
        <v>0.61</v>
      </c>
    </row>
    <row r="9" spans="2:3" x14ac:dyDescent="0.25">
      <c r="B9" s="21" t="s">
        <v>4</v>
      </c>
      <c r="C9" s="65">
        <v>0.48399999999999999</v>
      </c>
    </row>
    <row r="10" spans="2:3" x14ac:dyDescent="0.25">
      <c r="B10" s="21" t="s">
        <v>35</v>
      </c>
      <c r="C10" s="65">
        <v>0.51200000000000001</v>
      </c>
    </row>
    <row r="11" spans="2:3" x14ac:dyDescent="0.25">
      <c r="B11" s="21" t="s">
        <v>5</v>
      </c>
      <c r="C11" s="65">
        <v>0.51800000000000002</v>
      </c>
    </row>
    <row r="12" spans="2:3" x14ac:dyDescent="0.25">
      <c r="B12" s="21" t="s">
        <v>6</v>
      </c>
      <c r="C12" s="65">
        <v>0.56799999999999995</v>
      </c>
    </row>
    <row r="13" spans="2:3" x14ac:dyDescent="0.25">
      <c r="B13" s="21" t="s">
        <v>7</v>
      </c>
      <c r="C13" s="65">
        <v>0.47599999999999998</v>
      </c>
    </row>
    <row r="14" spans="2:3" x14ac:dyDescent="0.25">
      <c r="B14" s="21" t="s">
        <v>8</v>
      </c>
      <c r="C14" s="65">
        <v>0.49399999999999999</v>
      </c>
    </row>
    <row r="15" spans="2:3" x14ac:dyDescent="0.25">
      <c r="B15" s="23" t="s">
        <v>9</v>
      </c>
      <c r="C15" s="65">
        <v>0.46300000000000002</v>
      </c>
    </row>
    <row r="16" spans="2:3" x14ac:dyDescent="0.25">
      <c r="B16" s="17" t="s">
        <v>10</v>
      </c>
      <c r="C16" s="66"/>
    </row>
    <row r="17" spans="2:7" x14ac:dyDescent="0.25">
      <c r="B17" s="21" t="s">
        <v>11</v>
      </c>
      <c r="C17" s="65">
        <v>0.62319999999999998</v>
      </c>
    </row>
    <row r="18" spans="2:7" x14ac:dyDescent="0.25">
      <c r="B18" s="21" t="s">
        <v>12</v>
      </c>
      <c r="C18" s="65">
        <v>0.48599999999999999</v>
      </c>
    </row>
    <row r="19" spans="2:7" x14ac:dyDescent="0.25">
      <c r="B19" s="21" t="s">
        <v>13</v>
      </c>
      <c r="C19" s="65">
        <v>0.93189999999999995</v>
      </c>
    </row>
    <row r="20" spans="2:7" x14ac:dyDescent="0.25">
      <c r="B20" s="21" t="s">
        <v>14</v>
      </c>
      <c r="C20" s="65">
        <v>0.44</v>
      </c>
    </row>
    <row r="21" spans="2:7" x14ac:dyDescent="0.25">
      <c r="B21" s="21" t="s">
        <v>16</v>
      </c>
      <c r="C21" s="65">
        <v>0.80189999999999995</v>
      </c>
    </row>
    <row r="22" spans="2:7" x14ac:dyDescent="0.25">
      <c r="B22" s="21" t="s">
        <v>17</v>
      </c>
      <c r="C22" s="65">
        <v>0.76949999999999996</v>
      </c>
    </row>
    <row r="23" spans="2:7" x14ac:dyDescent="0.25">
      <c r="B23" s="21" t="s">
        <v>18</v>
      </c>
      <c r="C23" s="65">
        <v>0.50600000000000001</v>
      </c>
    </row>
    <row r="24" spans="2:7" x14ac:dyDescent="0.25">
      <c r="B24" s="21" t="s">
        <v>19</v>
      </c>
      <c r="C24" s="65">
        <v>0.94</v>
      </c>
    </row>
    <row r="26" spans="2:7" x14ac:dyDescent="0.25">
      <c r="B26" s="84" t="s">
        <v>48</v>
      </c>
      <c r="C26" s="84"/>
      <c r="D26" s="84"/>
      <c r="E26" s="84"/>
      <c r="F26" s="84"/>
      <c r="G26" s="84"/>
    </row>
    <row r="27" spans="2:7" x14ac:dyDescent="0.25">
      <c r="B27" s="84"/>
      <c r="C27" s="84"/>
      <c r="D27" s="84"/>
      <c r="E27" s="84"/>
      <c r="F27" s="84"/>
      <c r="G27" s="84"/>
    </row>
    <row r="28" spans="2:7" x14ac:dyDescent="0.25">
      <c r="B28" s="85" t="s">
        <v>49</v>
      </c>
      <c r="C28" s="85"/>
      <c r="D28" s="85"/>
      <c r="E28" s="85"/>
      <c r="F28" s="85"/>
      <c r="G28" s="85"/>
    </row>
    <row r="29" spans="2:7" x14ac:dyDescent="0.25">
      <c r="B29" s="86" t="s">
        <v>50</v>
      </c>
      <c r="C29" s="86"/>
      <c r="D29" s="86"/>
      <c r="E29" s="86"/>
      <c r="F29" s="86"/>
      <c r="G29" s="86"/>
    </row>
    <row r="30" spans="2:7" x14ac:dyDescent="0.25">
      <c r="B30" s="86"/>
      <c r="C30" s="86"/>
      <c r="D30" s="86"/>
      <c r="E30" s="86"/>
      <c r="F30" s="86"/>
      <c r="G30" s="86"/>
    </row>
    <row r="31" spans="2:7" x14ac:dyDescent="0.25">
      <c r="B31" s="86" t="s">
        <v>52</v>
      </c>
      <c r="C31" s="86"/>
      <c r="D31" s="86"/>
      <c r="E31" s="86"/>
      <c r="F31" s="86"/>
      <c r="G31" s="86"/>
    </row>
    <row r="32" spans="2:7" x14ac:dyDescent="0.25">
      <c r="B32" s="86"/>
      <c r="C32" s="86"/>
      <c r="D32" s="86"/>
      <c r="E32" s="86"/>
      <c r="F32" s="86"/>
      <c r="G32" s="86"/>
    </row>
    <row r="33" spans="2:7" x14ac:dyDescent="0.25">
      <c r="B33" s="72" t="s">
        <v>51</v>
      </c>
      <c r="C33" s="2"/>
      <c r="D33" s="2"/>
      <c r="E33" s="2"/>
      <c r="F33" s="2"/>
      <c r="G33" s="2"/>
    </row>
  </sheetData>
  <mergeCells count="4">
    <mergeCell ref="B26:G27"/>
    <mergeCell ref="B28:G28"/>
    <mergeCell ref="B29:G30"/>
    <mergeCell ref="B31:G32"/>
  </mergeCells>
  <hyperlinks>
    <hyperlink ref="B33" r:id="rId1"/>
  </hyperlinks>
  <pageMargins left="0.7" right="0.7" top="0.75" bottom="0.75" header="0.3" footer="0.3"/>
  <pageSetup paperSize="9" orientation="landscape" r:id="rId2"/>
  <headerFooter>
    <oddHeader>&amp;R&amp;G</oddHead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2"/>
  <sheetViews>
    <sheetView view="pageLayout" zoomScaleNormal="100" workbookViewId="0">
      <selection activeCell="B1" sqref="B1:R50"/>
    </sheetView>
  </sheetViews>
  <sheetFormatPr defaultRowHeight="14.25" x14ac:dyDescent="0.2"/>
  <cols>
    <col min="1" max="1" width="9.140625" style="2"/>
    <col min="2" max="2" width="33.5703125" style="2" customWidth="1"/>
    <col min="3" max="3" width="10.42578125" style="2" customWidth="1"/>
    <col min="4" max="5" width="9.140625" style="2"/>
    <col min="6" max="6" width="9.5703125" style="2" customWidth="1"/>
    <col min="7" max="16384" width="9.140625" style="2"/>
  </cols>
  <sheetData>
    <row r="2" spans="2:12" ht="18" customHeight="1" x14ac:dyDescent="0.25">
      <c r="B2" s="87" t="s">
        <v>79</v>
      </c>
      <c r="C2" s="87"/>
      <c r="D2" s="87"/>
      <c r="E2" s="87"/>
      <c r="F2" s="87"/>
      <c r="G2" s="87"/>
      <c r="H2" s="81"/>
      <c r="I2" s="81"/>
      <c r="J2" s="81"/>
      <c r="K2" s="81"/>
      <c r="L2" s="81"/>
    </row>
    <row r="4" spans="2:12" ht="15.75" x14ac:dyDescent="0.25">
      <c r="B4" s="38" t="s">
        <v>1</v>
      </c>
      <c r="C4" s="39" t="s">
        <v>30</v>
      </c>
      <c r="F4" s="1"/>
    </row>
    <row r="5" spans="2:12" ht="15" x14ac:dyDescent="0.25">
      <c r="B5" s="32" t="s">
        <v>21</v>
      </c>
      <c r="C5" s="41">
        <v>380</v>
      </c>
      <c r="F5" s="6"/>
      <c r="G5" s="7"/>
      <c r="H5" s="7"/>
      <c r="I5" s="7"/>
      <c r="J5" s="7"/>
      <c r="K5" s="7"/>
    </row>
    <row r="6" spans="2:12" ht="15" x14ac:dyDescent="0.25">
      <c r="B6" s="32" t="s">
        <v>2</v>
      </c>
      <c r="C6" s="41">
        <v>302</v>
      </c>
      <c r="F6" s="8"/>
      <c r="G6" s="8"/>
      <c r="H6" s="8"/>
      <c r="I6" s="8"/>
      <c r="J6" s="8"/>
      <c r="K6" s="9"/>
    </row>
    <row r="7" spans="2:12" ht="15" x14ac:dyDescent="0.25">
      <c r="B7" s="32" t="s">
        <v>24</v>
      </c>
      <c r="C7" s="41">
        <v>6</v>
      </c>
      <c r="F7" s="10"/>
      <c r="G7" s="11"/>
      <c r="H7" s="11"/>
      <c r="I7" s="11"/>
      <c r="J7" s="11"/>
      <c r="K7" s="11"/>
    </row>
    <row r="8" spans="2:12" ht="15" x14ac:dyDescent="0.25">
      <c r="B8" s="32" t="s">
        <v>3</v>
      </c>
      <c r="C8" s="41">
        <v>244</v>
      </c>
      <c r="F8" s="10"/>
      <c r="G8" s="11"/>
      <c r="H8" s="11"/>
      <c r="I8" s="11"/>
      <c r="J8" s="11"/>
      <c r="K8" s="11"/>
    </row>
    <row r="9" spans="2:12" ht="15" x14ac:dyDescent="0.25">
      <c r="B9" s="32" t="s">
        <v>4</v>
      </c>
      <c r="C9" s="41">
        <v>780</v>
      </c>
      <c r="F9" s="10"/>
      <c r="G9" s="11"/>
      <c r="H9" s="11"/>
      <c r="I9" s="11"/>
      <c r="J9" s="11"/>
      <c r="K9" s="11"/>
    </row>
    <row r="10" spans="2:12" ht="15" x14ac:dyDescent="0.25">
      <c r="B10" s="32" t="s">
        <v>31</v>
      </c>
      <c r="C10" s="41">
        <v>105</v>
      </c>
      <c r="F10" s="10"/>
      <c r="G10" s="11"/>
      <c r="H10" s="11"/>
      <c r="I10" s="11"/>
      <c r="J10" s="11"/>
      <c r="K10" s="11"/>
    </row>
    <row r="11" spans="2:12" ht="15" x14ac:dyDescent="0.25">
      <c r="B11" s="32" t="s">
        <v>5</v>
      </c>
      <c r="C11" s="42">
        <v>393</v>
      </c>
      <c r="F11" s="10"/>
      <c r="G11" s="11"/>
      <c r="H11" s="11"/>
      <c r="I11" s="11"/>
      <c r="J11" s="11"/>
      <c r="K11" s="11"/>
    </row>
    <row r="12" spans="2:12" ht="15" x14ac:dyDescent="0.25">
      <c r="B12" s="32" t="s">
        <v>6</v>
      </c>
      <c r="C12" s="42">
        <v>1392</v>
      </c>
      <c r="F12" s="10"/>
      <c r="G12" s="11"/>
      <c r="H12" s="11"/>
      <c r="I12" s="11"/>
      <c r="J12" s="11"/>
      <c r="K12" s="11"/>
    </row>
    <row r="13" spans="2:12" ht="15" x14ac:dyDescent="0.25">
      <c r="B13" s="32" t="s">
        <v>7</v>
      </c>
      <c r="C13" s="43">
        <v>1521</v>
      </c>
      <c r="F13" s="10"/>
      <c r="G13" s="11"/>
      <c r="H13" s="11"/>
      <c r="I13" s="11"/>
      <c r="J13" s="11"/>
      <c r="K13" s="11"/>
    </row>
    <row r="14" spans="2:12" ht="15" x14ac:dyDescent="0.25">
      <c r="B14" s="32" t="s">
        <v>8</v>
      </c>
      <c r="C14" s="41">
        <v>178</v>
      </c>
      <c r="F14" s="10"/>
      <c r="G14" s="11"/>
      <c r="H14" s="11"/>
      <c r="I14" s="11"/>
      <c r="J14" s="11"/>
      <c r="K14" s="11"/>
    </row>
    <row r="15" spans="2:12" ht="15" x14ac:dyDescent="0.25">
      <c r="B15" s="32" t="s">
        <v>9</v>
      </c>
      <c r="C15" s="41">
        <v>778</v>
      </c>
      <c r="F15" s="10"/>
      <c r="G15" s="11"/>
      <c r="H15" s="11"/>
      <c r="I15" s="11"/>
      <c r="J15" s="11"/>
      <c r="K15" s="11"/>
    </row>
    <row r="16" spans="2:12" ht="15.75" x14ac:dyDescent="0.25">
      <c r="B16" s="44" t="s">
        <v>27</v>
      </c>
      <c r="C16" s="45">
        <f>SUM(C5:C15)</f>
        <v>6079</v>
      </c>
      <c r="F16" s="10"/>
      <c r="G16" s="11"/>
      <c r="H16" s="11"/>
      <c r="I16" s="11"/>
      <c r="J16" s="11"/>
      <c r="K16" s="11"/>
    </row>
    <row r="17" spans="2:12" x14ac:dyDescent="0.2">
      <c r="F17" s="12"/>
      <c r="G17" s="12"/>
      <c r="H17" s="12"/>
      <c r="I17" s="12"/>
      <c r="J17" s="12"/>
      <c r="K17" s="12"/>
    </row>
    <row r="18" spans="2:12" ht="18" x14ac:dyDescent="0.25">
      <c r="B18" s="75" t="s">
        <v>26</v>
      </c>
      <c r="C18" s="75"/>
      <c r="D18" s="75"/>
      <c r="E18" s="75"/>
      <c r="F18" s="75"/>
      <c r="G18" s="75"/>
      <c r="H18" s="75"/>
      <c r="I18" s="75"/>
      <c r="J18" s="75"/>
      <c r="K18" s="75"/>
      <c r="L18" s="75"/>
    </row>
    <row r="19" spans="2:12" ht="15" x14ac:dyDescent="0.25">
      <c r="F19" s="6"/>
      <c r="G19" s="13"/>
      <c r="H19" s="13"/>
      <c r="I19" s="13"/>
      <c r="J19" s="13"/>
      <c r="K19" s="13"/>
    </row>
    <row r="20" spans="2:12" ht="15" x14ac:dyDescent="0.25">
      <c r="B20" s="38" t="s">
        <v>1</v>
      </c>
      <c r="C20" s="39" t="s">
        <v>30</v>
      </c>
    </row>
    <row r="21" spans="2:12" ht="15" x14ac:dyDescent="0.25">
      <c r="B21" s="32" t="s">
        <v>21</v>
      </c>
      <c r="C21" s="46">
        <v>1.3269231306446612</v>
      </c>
    </row>
    <row r="22" spans="2:12" ht="15" x14ac:dyDescent="0.25">
      <c r="B22" s="32" t="s">
        <v>2</v>
      </c>
      <c r="C22" s="46">
        <v>2.0408728718662972</v>
      </c>
    </row>
    <row r="23" spans="2:12" ht="15" x14ac:dyDescent="0.25">
      <c r="B23" s="32" t="s">
        <v>24</v>
      </c>
      <c r="C23" s="46">
        <v>2.8668354914233842</v>
      </c>
    </row>
    <row r="24" spans="2:12" ht="15" x14ac:dyDescent="0.25">
      <c r="B24" s="32" t="s">
        <v>3</v>
      </c>
      <c r="C24" s="46">
        <v>1.8841422403841179</v>
      </c>
    </row>
    <row r="25" spans="2:12" ht="15" x14ac:dyDescent="0.25">
      <c r="B25" s="32" t="s">
        <v>4</v>
      </c>
      <c r="C25" s="46">
        <v>1.8725989320424246</v>
      </c>
      <c r="E25" s="86" t="s">
        <v>53</v>
      </c>
      <c r="F25" s="86"/>
      <c r="G25" s="86"/>
      <c r="H25" s="86"/>
      <c r="I25" s="86"/>
      <c r="J25" s="86"/>
      <c r="K25" s="86"/>
      <c r="L25" s="86"/>
    </row>
    <row r="26" spans="2:12" ht="15" x14ac:dyDescent="0.25">
      <c r="B26" s="32" t="s">
        <v>31</v>
      </c>
      <c r="C26" s="46">
        <v>1.3599908815849462</v>
      </c>
      <c r="E26" s="86"/>
      <c r="F26" s="86"/>
      <c r="G26" s="86"/>
      <c r="H26" s="86"/>
      <c r="I26" s="86"/>
      <c r="J26" s="86"/>
      <c r="K26" s="86"/>
      <c r="L26" s="86"/>
    </row>
    <row r="27" spans="2:12" ht="15" x14ac:dyDescent="0.25">
      <c r="B27" s="32" t="s">
        <v>5</v>
      </c>
      <c r="C27" s="46">
        <v>1.9510984237309172</v>
      </c>
      <c r="E27" s="86"/>
      <c r="F27" s="86"/>
      <c r="G27" s="86"/>
      <c r="H27" s="86"/>
      <c r="I27" s="86"/>
      <c r="J27" s="86"/>
      <c r="K27" s="86"/>
      <c r="L27" s="86"/>
    </row>
    <row r="28" spans="2:12" ht="15" x14ac:dyDescent="0.25">
      <c r="B28" s="32" t="s">
        <v>6</v>
      </c>
      <c r="C28" s="46">
        <v>2.2982383639712833</v>
      </c>
      <c r="E28" s="86"/>
      <c r="F28" s="86"/>
      <c r="G28" s="86"/>
      <c r="H28" s="86"/>
      <c r="I28" s="86"/>
      <c r="J28" s="86"/>
      <c r="K28" s="86"/>
      <c r="L28" s="86"/>
    </row>
    <row r="29" spans="2:12" ht="15" x14ac:dyDescent="0.25">
      <c r="B29" s="32" t="s">
        <v>7</v>
      </c>
      <c r="C29" s="46">
        <v>4.4462789527010633</v>
      </c>
      <c r="E29" s="86"/>
      <c r="F29" s="86"/>
      <c r="G29" s="86"/>
      <c r="H29" s="86"/>
      <c r="I29" s="86"/>
      <c r="J29" s="86"/>
      <c r="K29" s="86"/>
      <c r="L29" s="86"/>
    </row>
    <row r="30" spans="2:12" ht="15" x14ac:dyDescent="0.25">
      <c r="B30" s="32" t="s">
        <v>8</v>
      </c>
      <c r="C30" s="46">
        <v>1.401107031983023</v>
      </c>
      <c r="E30" s="86"/>
      <c r="F30" s="86"/>
      <c r="G30" s="86"/>
      <c r="H30" s="86"/>
      <c r="I30" s="86"/>
      <c r="J30" s="86"/>
      <c r="K30" s="86"/>
      <c r="L30" s="86"/>
    </row>
    <row r="31" spans="2:12" ht="15" x14ac:dyDescent="0.25">
      <c r="B31" s="32" t="s">
        <v>9</v>
      </c>
      <c r="C31" s="46">
        <v>3.3297695953516762</v>
      </c>
      <c r="E31" s="86"/>
      <c r="F31" s="86"/>
      <c r="G31" s="86"/>
      <c r="H31" s="86"/>
      <c r="I31" s="86"/>
      <c r="J31" s="86"/>
      <c r="K31" s="86"/>
      <c r="L31" s="86"/>
    </row>
    <row r="32" spans="2:12" ht="15.75" x14ac:dyDescent="0.25">
      <c r="B32" s="44" t="s">
        <v>27</v>
      </c>
      <c r="C32" s="47">
        <v>2.3657658465448841</v>
      </c>
      <c r="E32" s="71" t="s">
        <v>51</v>
      </c>
    </row>
  </sheetData>
  <mergeCells count="2">
    <mergeCell ref="E25:L31"/>
    <mergeCell ref="B2:G2"/>
  </mergeCells>
  <hyperlinks>
    <hyperlink ref="E32" r:id="rId1"/>
  </hyperlinks>
  <pageMargins left="0.7" right="0.7" top="0.75" bottom="0.75" header="0.3" footer="0.3"/>
  <pageSetup paperSize="8" orientation="landscape" r:id="rId2"/>
  <headerFooter>
    <oddHeader>&amp;R&amp;G</oddHead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2"/>
  <sheetViews>
    <sheetView view="pageLayout" zoomScaleNormal="100" workbookViewId="0">
      <selection activeCell="B1" sqref="B1:R50"/>
    </sheetView>
  </sheetViews>
  <sheetFormatPr defaultRowHeight="14.25" x14ac:dyDescent="0.2"/>
  <cols>
    <col min="1" max="1" width="9.140625" style="2"/>
    <col min="2" max="2" width="33.5703125" style="2" customWidth="1"/>
    <col min="3" max="3" width="10.42578125" style="2" customWidth="1"/>
    <col min="4" max="5" width="9.140625" style="2"/>
    <col min="6" max="6" width="9.5703125" style="2" customWidth="1"/>
    <col min="7" max="16384" width="9.140625" style="2"/>
  </cols>
  <sheetData>
    <row r="2" spans="2:11" ht="18" x14ac:dyDescent="0.25">
      <c r="B2" s="88" t="s">
        <v>80</v>
      </c>
      <c r="C2" s="88"/>
      <c r="D2" s="88"/>
      <c r="E2" s="88"/>
      <c r="F2" s="88"/>
    </row>
    <row r="4" spans="2:11" ht="15.75" x14ac:dyDescent="0.25">
      <c r="B4" s="38" t="s">
        <v>1</v>
      </c>
      <c r="C4" s="39" t="s">
        <v>30</v>
      </c>
      <c r="F4" s="1"/>
    </row>
    <row r="5" spans="2:11" ht="15" x14ac:dyDescent="0.25">
      <c r="B5" s="32" t="s">
        <v>21</v>
      </c>
      <c r="C5" s="41">
        <v>3628</v>
      </c>
      <c r="F5" s="6"/>
      <c r="G5" s="7"/>
      <c r="H5" s="7"/>
      <c r="I5" s="7"/>
      <c r="J5" s="7"/>
      <c r="K5" s="7"/>
    </row>
    <row r="6" spans="2:11" ht="15" x14ac:dyDescent="0.25">
      <c r="B6" s="32" t="s">
        <v>2</v>
      </c>
      <c r="C6" s="41">
        <v>3806</v>
      </c>
      <c r="F6" s="8"/>
      <c r="G6" s="8"/>
      <c r="H6" s="8"/>
      <c r="I6" s="8"/>
      <c r="J6" s="8"/>
      <c r="K6" s="9"/>
    </row>
    <row r="7" spans="2:11" ht="15" x14ac:dyDescent="0.25">
      <c r="B7" s="32" t="s">
        <v>24</v>
      </c>
      <c r="C7" s="41">
        <v>24</v>
      </c>
      <c r="F7" s="10"/>
      <c r="G7" s="11"/>
      <c r="H7" s="11"/>
      <c r="I7" s="11"/>
      <c r="J7" s="11"/>
      <c r="K7" s="11"/>
    </row>
    <row r="8" spans="2:11" ht="15" x14ac:dyDescent="0.25">
      <c r="B8" s="32" t="s">
        <v>3</v>
      </c>
      <c r="C8" s="41">
        <v>3863</v>
      </c>
      <c r="F8" s="10"/>
      <c r="G8" s="11"/>
      <c r="H8" s="11"/>
      <c r="I8" s="11"/>
      <c r="J8" s="11"/>
      <c r="K8" s="11"/>
    </row>
    <row r="9" spans="2:11" ht="15" x14ac:dyDescent="0.25">
      <c r="B9" s="32" t="s">
        <v>4</v>
      </c>
      <c r="C9" s="41">
        <v>3606</v>
      </c>
      <c r="F9" s="10"/>
      <c r="G9" s="11"/>
      <c r="H9" s="11"/>
      <c r="I9" s="11"/>
      <c r="J9" s="11"/>
      <c r="K9" s="11"/>
    </row>
    <row r="10" spans="2:11" ht="15" x14ac:dyDescent="0.25">
      <c r="B10" s="32" t="s">
        <v>31</v>
      </c>
      <c r="C10" s="41">
        <v>1499</v>
      </c>
      <c r="F10" s="10"/>
      <c r="G10" s="11"/>
      <c r="H10" s="11"/>
      <c r="I10" s="11"/>
      <c r="J10" s="11"/>
      <c r="K10" s="11"/>
    </row>
    <row r="11" spans="2:11" ht="15" x14ac:dyDescent="0.25">
      <c r="B11" s="32" t="s">
        <v>5</v>
      </c>
      <c r="C11" s="42">
        <v>4409</v>
      </c>
      <c r="F11" s="10"/>
      <c r="G11" s="11"/>
      <c r="H11" s="11"/>
      <c r="I11" s="11"/>
      <c r="J11" s="11"/>
      <c r="K11" s="11"/>
    </row>
    <row r="12" spans="2:11" ht="15" x14ac:dyDescent="0.25">
      <c r="B12" s="32" t="s">
        <v>6</v>
      </c>
      <c r="C12" s="42">
        <v>7437</v>
      </c>
      <c r="F12" s="10"/>
      <c r="G12" s="11"/>
      <c r="H12" s="11"/>
      <c r="I12" s="11"/>
      <c r="J12" s="11"/>
      <c r="K12" s="11"/>
    </row>
    <row r="13" spans="2:11" ht="15" x14ac:dyDescent="0.25">
      <c r="B13" s="32" t="s">
        <v>7</v>
      </c>
      <c r="C13" s="43">
        <v>6849</v>
      </c>
      <c r="F13" s="10"/>
      <c r="G13" s="11"/>
      <c r="H13" s="11"/>
      <c r="I13" s="11"/>
      <c r="J13" s="11"/>
      <c r="K13" s="11"/>
    </row>
    <row r="14" spans="2:11" ht="15" x14ac:dyDescent="0.25">
      <c r="B14" s="32" t="s">
        <v>8</v>
      </c>
      <c r="C14" s="41">
        <v>2449</v>
      </c>
      <c r="F14" s="10"/>
      <c r="G14" s="11"/>
      <c r="H14" s="11"/>
      <c r="I14" s="11"/>
      <c r="J14" s="11"/>
      <c r="K14" s="11"/>
    </row>
    <row r="15" spans="2:11" ht="15" x14ac:dyDescent="0.25">
      <c r="B15" s="32" t="s">
        <v>9</v>
      </c>
      <c r="C15" s="41">
        <v>5038</v>
      </c>
      <c r="F15" s="10"/>
      <c r="G15" s="11"/>
      <c r="H15" s="11"/>
      <c r="I15" s="11"/>
      <c r="J15" s="11"/>
      <c r="K15" s="11"/>
    </row>
    <row r="16" spans="2:11" ht="15.75" x14ac:dyDescent="0.25">
      <c r="B16" s="44" t="s">
        <v>27</v>
      </c>
      <c r="C16" s="45">
        <f>SUM(C5:C15)</f>
        <v>42608</v>
      </c>
      <c r="F16" s="10"/>
      <c r="G16" s="11"/>
      <c r="H16" s="11"/>
      <c r="I16" s="11"/>
      <c r="J16" s="11"/>
      <c r="K16" s="11"/>
    </row>
    <row r="17" spans="2:12" x14ac:dyDescent="0.2">
      <c r="F17" s="12"/>
      <c r="G17" s="12"/>
      <c r="H17" s="12"/>
      <c r="I17" s="12"/>
      <c r="J17" s="12"/>
      <c r="K17" s="12"/>
    </row>
    <row r="18" spans="2:12" ht="18" x14ac:dyDescent="0.25">
      <c r="B18" s="88" t="s">
        <v>28</v>
      </c>
      <c r="C18" s="88"/>
      <c r="D18" s="88"/>
      <c r="E18" s="88"/>
      <c r="F18" s="88"/>
      <c r="G18" s="88"/>
      <c r="H18" s="88"/>
      <c r="I18" s="88"/>
      <c r="J18" s="13"/>
      <c r="K18" s="13"/>
    </row>
    <row r="19" spans="2:12" ht="15" x14ac:dyDescent="0.25">
      <c r="F19" s="6"/>
      <c r="G19" s="13"/>
      <c r="H19" s="13"/>
      <c r="I19" s="13"/>
      <c r="J19" s="13"/>
      <c r="K19" s="13"/>
    </row>
    <row r="20" spans="2:12" ht="15" x14ac:dyDescent="0.25">
      <c r="B20" s="38" t="s">
        <v>1</v>
      </c>
      <c r="C20" s="39" t="s">
        <v>30</v>
      </c>
    </row>
    <row r="21" spans="2:12" ht="15" x14ac:dyDescent="0.25">
      <c r="B21" s="32" t="s">
        <v>21</v>
      </c>
      <c r="C21" s="46">
        <v>12.668623994681134</v>
      </c>
    </row>
    <row r="22" spans="2:12" ht="15" x14ac:dyDescent="0.25">
      <c r="B22" s="32" t="s">
        <v>2</v>
      </c>
      <c r="C22" s="46">
        <v>25.72040447126863</v>
      </c>
    </row>
    <row r="23" spans="2:12" ht="15" x14ac:dyDescent="0.25">
      <c r="B23" s="32" t="s">
        <v>24</v>
      </c>
      <c r="C23" s="46">
        <v>11.467341965693537</v>
      </c>
    </row>
    <row r="24" spans="2:12" ht="15" x14ac:dyDescent="0.25">
      <c r="B24" s="32" t="s">
        <v>3</v>
      </c>
      <c r="C24" s="46">
        <v>29.829678174605931</v>
      </c>
    </row>
    <row r="25" spans="2:12" ht="15" x14ac:dyDescent="0.25">
      <c r="B25" s="32" t="s">
        <v>4</v>
      </c>
      <c r="C25" s="46">
        <v>8.6571689089038237</v>
      </c>
      <c r="E25" s="86" t="s">
        <v>53</v>
      </c>
      <c r="F25" s="86"/>
      <c r="G25" s="86"/>
      <c r="H25" s="86"/>
      <c r="I25" s="86"/>
      <c r="J25" s="86"/>
      <c r="K25" s="86"/>
      <c r="L25" s="86"/>
    </row>
    <row r="26" spans="2:12" ht="15" x14ac:dyDescent="0.25">
      <c r="B26" s="32" t="s">
        <v>31</v>
      </c>
      <c r="C26" s="46">
        <v>19.415488871388902</v>
      </c>
      <c r="E26" s="86"/>
      <c r="F26" s="86"/>
      <c r="G26" s="86"/>
      <c r="H26" s="86"/>
      <c r="I26" s="86"/>
      <c r="J26" s="86"/>
      <c r="K26" s="86"/>
      <c r="L26" s="86"/>
    </row>
    <row r="27" spans="2:12" ht="15" x14ac:dyDescent="0.25">
      <c r="B27" s="32" t="s">
        <v>5</v>
      </c>
      <c r="C27" s="46">
        <v>21.889040585825992</v>
      </c>
      <c r="E27" s="86"/>
      <c r="F27" s="86"/>
      <c r="G27" s="86"/>
      <c r="H27" s="86"/>
      <c r="I27" s="86"/>
      <c r="J27" s="86"/>
      <c r="K27" s="86"/>
      <c r="L27" s="86"/>
    </row>
    <row r="28" spans="2:12" ht="15" x14ac:dyDescent="0.25">
      <c r="B28" s="32" t="s">
        <v>6</v>
      </c>
      <c r="C28" s="46">
        <v>12.278734707510369</v>
      </c>
      <c r="E28" s="86"/>
      <c r="F28" s="86"/>
      <c r="G28" s="86"/>
      <c r="H28" s="86"/>
      <c r="I28" s="86"/>
      <c r="J28" s="86"/>
      <c r="K28" s="86"/>
      <c r="L28" s="86"/>
    </row>
    <row r="29" spans="2:12" ht="15" x14ac:dyDescent="0.25">
      <c r="B29" s="32" t="s">
        <v>7</v>
      </c>
      <c r="C29" s="46">
        <v>20.02140995861248</v>
      </c>
      <c r="E29" s="86"/>
      <c r="F29" s="86"/>
      <c r="G29" s="86"/>
      <c r="H29" s="86"/>
      <c r="I29" s="86"/>
      <c r="J29" s="86"/>
      <c r="K29" s="86"/>
      <c r="L29" s="86"/>
    </row>
    <row r="30" spans="2:12" ht="15" x14ac:dyDescent="0.25">
      <c r="B30" s="32" t="s">
        <v>8</v>
      </c>
      <c r="C30" s="46">
        <v>19.277028771496759</v>
      </c>
      <c r="E30" s="86"/>
      <c r="F30" s="86"/>
      <c r="G30" s="86"/>
      <c r="H30" s="86"/>
      <c r="I30" s="86"/>
      <c r="J30" s="86"/>
      <c r="K30" s="86"/>
      <c r="L30" s="86"/>
    </row>
    <row r="31" spans="2:12" ht="15" x14ac:dyDescent="0.25">
      <c r="B31" s="32" t="s">
        <v>9</v>
      </c>
      <c r="C31" s="46">
        <v>21.562184089179617</v>
      </c>
      <c r="E31" s="86"/>
      <c r="F31" s="86"/>
      <c r="G31" s="86"/>
      <c r="H31" s="86"/>
      <c r="I31" s="86"/>
      <c r="J31" s="86"/>
      <c r="K31" s="86"/>
      <c r="L31" s="86"/>
    </row>
    <row r="32" spans="2:12" ht="15.75" x14ac:dyDescent="0.25">
      <c r="B32" s="44" t="s">
        <v>27</v>
      </c>
      <c r="C32" s="47">
        <v>16.581765288630439</v>
      </c>
      <c r="E32" s="71" t="s">
        <v>51</v>
      </c>
    </row>
  </sheetData>
  <mergeCells count="3">
    <mergeCell ref="E25:L31"/>
    <mergeCell ref="B2:F2"/>
    <mergeCell ref="B18:I18"/>
  </mergeCells>
  <hyperlinks>
    <hyperlink ref="E32" r:id="rId1"/>
  </hyperlinks>
  <pageMargins left="0.7" right="0.7" top="0.75" bottom="0.75" header="0.3" footer="0.3"/>
  <pageSetup paperSize="8" orientation="landscape" r:id="rId2"/>
  <headerFooter>
    <oddHeader>&amp;R&amp;G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view="pageLayout" zoomScaleNormal="100" workbookViewId="0">
      <selection activeCell="G11" sqref="G11"/>
    </sheetView>
  </sheetViews>
  <sheetFormatPr defaultRowHeight="14.25" x14ac:dyDescent="0.2"/>
  <cols>
    <col min="1" max="1" width="3.7109375" style="69" customWidth="1"/>
    <col min="2" max="2" width="118.42578125" style="2" customWidth="1"/>
    <col min="3" max="13" width="9.140625" style="2"/>
    <col min="14" max="14" width="25.140625" style="2" customWidth="1"/>
    <col min="15" max="16384" width="9.140625" style="2"/>
  </cols>
  <sheetData>
    <row r="1" spans="1:16" x14ac:dyDescent="0.2">
      <c r="B1" s="48"/>
      <c r="C1" s="48"/>
      <c r="D1" s="48"/>
      <c r="E1" s="48"/>
      <c r="F1" s="48"/>
      <c r="G1" s="48"/>
      <c r="H1" s="48"/>
      <c r="I1" s="4"/>
      <c r="J1" s="4"/>
      <c r="K1" s="4"/>
      <c r="L1" s="4"/>
      <c r="M1" s="4"/>
      <c r="N1" s="4"/>
      <c r="O1" s="4"/>
      <c r="P1" s="4"/>
    </row>
    <row r="2" spans="1:16" ht="15" customHeight="1" x14ac:dyDescent="0.2">
      <c r="B2" s="48"/>
      <c r="C2" s="48"/>
      <c r="D2" s="48"/>
      <c r="E2" s="48"/>
      <c r="F2" s="48"/>
      <c r="G2" s="48"/>
      <c r="H2" s="48"/>
    </row>
    <row r="6" spans="1:16" ht="30.75" customHeight="1" x14ac:dyDescent="0.2"/>
    <row r="8" spans="1:16" ht="33.75" x14ac:dyDescent="0.5">
      <c r="B8" s="76" t="s">
        <v>43</v>
      </c>
    </row>
    <row r="10" spans="1:16" ht="42.75" x14ac:dyDescent="0.2">
      <c r="B10" s="78" t="s">
        <v>44</v>
      </c>
    </row>
    <row r="11" spans="1:16" s="79" customFormat="1" ht="34.5" customHeight="1" x14ac:dyDescent="0.25">
      <c r="A11" s="77"/>
      <c r="B11" s="78" t="s">
        <v>62</v>
      </c>
    </row>
    <row r="12" spans="1:16" s="79" customFormat="1" ht="34.5" customHeight="1" x14ac:dyDescent="0.25">
      <c r="A12" s="77"/>
      <c r="B12" s="78" t="s">
        <v>59</v>
      </c>
    </row>
    <row r="13" spans="1:16" s="79" customFormat="1" ht="34.5" customHeight="1" x14ac:dyDescent="0.25">
      <c r="A13" s="77"/>
      <c r="B13" s="78" t="s">
        <v>60</v>
      </c>
    </row>
    <row r="14" spans="1:16" ht="70.5" customHeight="1" x14ac:dyDescent="0.2">
      <c r="B14" s="78" t="s">
        <v>61</v>
      </c>
    </row>
    <row r="15" spans="1:16" x14ac:dyDescent="0.2">
      <c r="B15" s="78"/>
    </row>
    <row r="16" spans="1:16" ht="54.75" customHeight="1" x14ac:dyDescent="0.2">
      <c r="B16" s="78" t="s">
        <v>94</v>
      </c>
    </row>
    <row r="17" spans="2:2" x14ac:dyDescent="0.2">
      <c r="B17" s="78"/>
    </row>
    <row r="18" spans="2:2" ht="71.25" customHeight="1" x14ac:dyDescent="0.2">
      <c r="B18" s="78" t="s">
        <v>95</v>
      </c>
    </row>
    <row r="19" spans="2:2" x14ac:dyDescent="0.2">
      <c r="B19" s="78"/>
    </row>
    <row r="20" spans="2:2" ht="42.75" x14ac:dyDescent="0.2">
      <c r="B20" s="78" t="s">
        <v>63</v>
      </c>
    </row>
    <row r="21" spans="2:2" x14ac:dyDescent="0.2">
      <c r="B21" s="78"/>
    </row>
    <row r="22" spans="2:2" ht="28.5" x14ac:dyDescent="0.2">
      <c r="B22" s="78" t="s">
        <v>64</v>
      </c>
    </row>
    <row r="23" spans="2:2" x14ac:dyDescent="0.2">
      <c r="B23" s="78"/>
    </row>
    <row r="24" spans="2:2" ht="43.5" customHeight="1" x14ac:dyDescent="0.2">
      <c r="B24" s="80" t="s">
        <v>65</v>
      </c>
    </row>
    <row r="25" spans="2:2" x14ac:dyDescent="0.2">
      <c r="B25" s="53"/>
    </row>
    <row r="26" spans="2:2" x14ac:dyDescent="0.2">
      <c r="B26" s="53"/>
    </row>
    <row r="27" spans="2:2" x14ac:dyDescent="0.2">
      <c r="B27" s="53"/>
    </row>
    <row r="28" spans="2:2" x14ac:dyDescent="0.2">
      <c r="B28" s="53"/>
    </row>
    <row r="29" spans="2:2" x14ac:dyDescent="0.2">
      <c r="B29" s="53"/>
    </row>
  </sheetData>
  <pageMargins left="0.70866141732283472" right="0.70866141732283472" top="0.74803149606299213" bottom="0.74803149606299213" header="0.31496062992125984" footer="0.31496062992125984"/>
  <pageSetup paperSize="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3"/>
  <sheetViews>
    <sheetView view="pageLayout" topLeftCell="A7" zoomScaleNormal="100" workbookViewId="0">
      <selection activeCell="G26" sqref="G26"/>
    </sheetView>
  </sheetViews>
  <sheetFormatPr defaultRowHeight="15" x14ac:dyDescent="0.25"/>
  <cols>
    <col min="2" max="2" width="33.5703125" customWidth="1"/>
    <col min="3" max="3" width="10.42578125" customWidth="1"/>
  </cols>
  <sheetData>
    <row r="2" spans="2:4" ht="18" x14ac:dyDescent="0.25">
      <c r="B2" s="25" t="s">
        <v>81</v>
      </c>
      <c r="C2" s="2"/>
      <c r="D2" s="2"/>
    </row>
    <row r="3" spans="2:4" x14ac:dyDescent="0.25">
      <c r="B3" s="2"/>
      <c r="C3" s="2"/>
      <c r="D3" s="2"/>
    </row>
    <row r="4" spans="2:4" x14ac:dyDescent="0.25">
      <c r="B4" s="38" t="s">
        <v>1</v>
      </c>
      <c r="C4" s="39" t="s">
        <v>30</v>
      </c>
      <c r="D4" s="2"/>
    </row>
    <row r="5" spans="2:4" x14ac:dyDescent="0.25">
      <c r="B5" s="32" t="s">
        <v>21</v>
      </c>
      <c r="C5" s="41">
        <v>11988</v>
      </c>
      <c r="D5" s="2"/>
    </row>
    <row r="6" spans="2:4" x14ac:dyDescent="0.25">
      <c r="B6" s="32" t="s">
        <v>2</v>
      </c>
      <c r="C6" s="41">
        <v>20335</v>
      </c>
      <c r="D6" s="2"/>
    </row>
    <row r="7" spans="2:4" x14ac:dyDescent="0.25">
      <c r="B7" s="32" t="s">
        <v>24</v>
      </c>
      <c r="C7" s="41">
        <v>247</v>
      </c>
      <c r="D7" s="2"/>
    </row>
    <row r="8" spans="2:4" x14ac:dyDescent="0.25">
      <c r="B8" s="32" t="s">
        <v>3</v>
      </c>
      <c r="C8" s="41">
        <v>12486</v>
      </c>
      <c r="D8" s="2"/>
    </row>
    <row r="9" spans="2:4" x14ac:dyDescent="0.25">
      <c r="B9" s="32" t="s">
        <v>4</v>
      </c>
      <c r="C9" s="41">
        <v>32429</v>
      </c>
      <c r="D9" s="2"/>
    </row>
    <row r="10" spans="2:4" x14ac:dyDescent="0.25">
      <c r="B10" s="32" t="s">
        <v>31</v>
      </c>
      <c r="C10" s="41">
        <v>6484</v>
      </c>
      <c r="D10" s="2"/>
    </row>
    <row r="11" spans="2:4" x14ac:dyDescent="0.25">
      <c r="B11" s="32" t="s">
        <v>5</v>
      </c>
      <c r="C11" s="42">
        <v>22013</v>
      </c>
      <c r="D11" s="2"/>
    </row>
    <row r="12" spans="2:4" x14ac:dyDescent="0.25">
      <c r="B12" s="32" t="s">
        <v>6</v>
      </c>
      <c r="C12" s="42">
        <v>76223</v>
      </c>
      <c r="D12" s="2"/>
    </row>
    <row r="13" spans="2:4" x14ac:dyDescent="0.25">
      <c r="B13" s="32" t="s">
        <v>7</v>
      </c>
      <c r="C13" s="43">
        <v>22639</v>
      </c>
      <c r="D13" s="2"/>
    </row>
    <row r="14" spans="2:4" x14ac:dyDescent="0.25">
      <c r="B14" s="32" t="s">
        <v>8</v>
      </c>
      <c r="C14" s="41">
        <v>13308</v>
      </c>
      <c r="D14" s="2"/>
    </row>
    <row r="15" spans="2:4" x14ac:dyDescent="0.25">
      <c r="B15" s="32" t="s">
        <v>9</v>
      </c>
      <c r="C15" s="41">
        <v>25654</v>
      </c>
      <c r="D15" s="2"/>
    </row>
    <row r="16" spans="2:4" ht="15.75" x14ac:dyDescent="0.25">
      <c r="B16" s="44" t="s">
        <v>27</v>
      </c>
      <c r="C16" s="45">
        <v>243806</v>
      </c>
      <c r="D16" s="2"/>
    </row>
    <row r="17" spans="2:4" ht="11.25" customHeight="1" x14ac:dyDescent="0.25">
      <c r="B17" s="2"/>
      <c r="C17" s="2"/>
      <c r="D17" s="2"/>
    </row>
    <row r="18" spans="2:4" ht="18" x14ac:dyDescent="0.25">
      <c r="B18" s="25" t="s">
        <v>34</v>
      </c>
      <c r="C18" s="2"/>
      <c r="D18" s="2"/>
    </row>
    <row r="19" spans="2:4" ht="11.25" customHeight="1" x14ac:dyDescent="0.25">
      <c r="B19" s="2"/>
      <c r="C19" s="2"/>
      <c r="D19" s="2"/>
    </row>
    <row r="20" spans="2:4" x14ac:dyDescent="0.25">
      <c r="B20" s="38" t="s">
        <v>1</v>
      </c>
      <c r="C20" s="39" t="s">
        <v>30</v>
      </c>
      <c r="D20" s="2"/>
    </row>
    <row r="21" spans="2:4" x14ac:dyDescent="0.25">
      <c r="B21" s="32" t="s">
        <v>21</v>
      </c>
      <c r="C21" s="46">
        <v>41.860932868863678</v>
      </c>
      <c r="D21" s="2"/>
    </row>
    <row r="22" spans="2:4" x14ac:dyDescent="0.25">
      <c r="B22" s="32" t="s">
        <v>2</v>
      </c>
      <c r="C22" s="46">
        <v>137.42102599139454</v>
      </c>
      <c r="D22" s="2"/>
    </row>
    <row r="23" spans="2:4" x14ac:dyDescent="0.25">
      <c r="B23" s="32" t="s">
        <v>24</v>
      </c>
      <c r="C23" s="46">
        <v>118.01806106359597</v>
      </c>
      <c r="D23" s="2"/>
    </row>
    <row r="24" spans="2:4" x14ac:dyDescent="0.25">
      <c r="B24" s="32" t="s">
        <v>3</v>
      </c>
      <c r="C24" s="46">
        <v>96.415573825557772</v>
      </c>
      <c r="D24" s="2"/>
    </row>
    <row r="25" spans="2:4" x14ac:dyDescent="0.25">
      <c r="B25" s="32" t="s">
        <v>4</v>
      </c>
      <c r="C25" s="46">
        <v>77.85450098359459</v>
      </c>
      <c r="D25" s="2"/>
    </row>
    <row r="26" spans="2:4" x14ac:dyDescent="0.25">
      <c r="B26" s="32" t="s">
        <v>31</v>
      </c>
      <c r="C26" s="46">
        <v>83.98267501139803</v>
      </c>
      <c r="D26" s="2"/>
    </row>
    <row r="27" spans="2:4" x14ac:dyDescent="0.25">
      <c r="B27" s="32" t="s">
        <v>5</v>
      </c>
      <c r="C27" s="46">
        <v>109.28633486409333</v>
      </c>
      <c r="D27" s="2"/>
    </row>
    <row r="28" spans="2:4" x14ac:dyDescent="0.25">
      <c r="B28" s="32" t="s">
        <v>6</v>
      </c>
      <c r="C28" s="46">
        <v>125.84671179380972</v>
      </c>
      <c r="D28" s="2"/>
    </row>
    <row r="29" spans="2:4" x14ac:dyDescent="0.25">
      <c r="B29" s="32" t="s">
        <v>7</v>
      </c>
      <c r="C29" s="46">
        <v>66.179690473503868</v>
      </c>
      <c r="D29" s="2"/>
    </row>
    <row r="30" spans="2:4" x14ac:dyDescent="0.25">
      <c r="B30" s="32" t="s">
        <v>8</v>
      </c>
      <c r="C30" s="46">
        <v>104.75242911028128</v>
      </c>
      <c r="D30" s="2"/>
    </row>
    <row r="31" spans="2:4" x14ac:dyDescent="0.25">
      <c r="B31" s="32" t="s">
        <v>9</v>
      </c>
      <c r="C31" s="46">
        <v>109.79679845649343</v>
      </c>
      <c r="D31" s="2"/>
    </row>
    <row r="32" spans="2:4" ht="15.75" x14ac:dyDescent="0.25">
      <c r="B32" s="44" t="s">
        <v>27</v>
      </c>
      <c r="C32" s="47">
        <v>94.882037832328024</v>
      </c>
      <c r="D32" s="2"/>
    </row>
    <row r="33" spans="2:2" x14ac:dyDescent="0.25">
      <c r="B33" s="82" t="s">
        <v>51</v>
      </c>
    </row>
  </sheetData>
  <hyperlinks>
    <hyperlink ref="B33" r:id="rId1"/>
  </hyperlinks>
  <pageMargins left="0.7" right="0.7" top="0.75" bottom="0.75" header="0.3" footer="0.3"/>
  <pageSetup paperSize="9" orientation="landscape" r:id="rId2"/>
  <headerFooter>
    <oddHeader>&amp;R&amp;G</oddHeader>
  </headerFooter>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0"/>
  <sheetViews>
    <sheetView view="pageLayout" zoomScaleNormal="100" workbookViewId="0">
      <selection activeCell="F19" sqref="F19"/>
    </sheetView>
  </sheetViews>
  <sheetFormatPr defaultRowHeight="14.25" x14ac:dyDescent="0.2"/>
  <cols>
    <col min="1" max="1" width="9.140625" style="2"/>
    <col min="2" max="2" width="33.85546875" style="2" customWidth="1"/>
    <col min="3" max="3" width="11.42578125" style="2" customWidth="1"/>
    <col min="4" max="5" width="9.140625" style="2"/>
    <col min="6" max="6" width="10" style="2" customWidth="1"/>
    <col min="7" max="11" width="11.42578125" style="2" customWidth="1"/>
    <col min="12" max="16384" width="9.140625" style="2"/>
  </cols>
  <sheetData>
    <row r="2" spans="2:5" ht="18" x14ac:dyDescent="0.25">
      <c r="B2" s="89" t="s">
        <v>82</v>
      </c>
      <c r="C2" s="89"/>
      <c r="D2" s="89"/>
      <c r="E2" s="89"/>
    </row>
    <row r="4" spans="2:5" ht="15" x14ac:dyDescent="0.25">
      <c r="B4" s="14" t="s">
        <v>1</v>
      </c>
      <c r="C4" s="15" t="s">
        <v>30</v>
      </c>
    </row>
    <row r="5" spans="2:5" ht="15" x14ac:dyDescent="0.25">
      <c r="B5" s="21" t="s">
        <v>21</v>
      </c>
      <c r="C5" s="22">
        <v>178.4</v>
      </c>
    </row>
    <row r="6" spans="2:5" ht="15" x14ac:dyDescent="0.25">
      <c r="B6" s="21" t="s">
        <v>2</v>
      </c>
      <c r="C6" s="22">
        <v>163.6</v>
      </c>
    </row>
    <row r="7" spans="2:5" ht="15" x14ac:dyDescent="0.25">
      <c r="B7" s="21" t="s">
        <v>24</v>
      </c>
      <c r="C7" s="22">
        <v>14.7</v>
      </c>
    </row>
    <row r="8" spans="2:5" ht="15" x14ac:dyDescent="0.25">
      <c r="B8" s="21" t="s">
        <v>3</v>
      </c>
      <c r="C8" s="22">
        <v>140</v>
      </c>
      <c r="E8" s="16"/>
    </row>
    <row r="9" spans="2:5" ht="15" x14ac:dyDescent="0.25">
      <c r="B9" s="21" t="s">
        <v>4</v>
      </c>
      <c r="C9" s="22">
        <v>411.5</v>
      </c>
    </row>
    <row r="10" spans="2:5" ht="15" x14ac:dyDescent="0.25">
      <c r="B10" s="21" t="s">
        <v>31</v>
      </c>
      <c r="C10" s="22">
        <v>136</v>
      </c>
    </row>
    <row r="11" spans="2:5" ht="15" x14ac:dyDescent="0.25">
      <c r="B11" s="21" t="s">
        <v>5</v>
      </c>
      <c r="C11" s="22">
        <v>93.79</v>
      </c>
    </row>
    <row r="12" spans="2:5" ht="15" x14ac:dyDescent="0.25">
      <c r="B12" s="21" t="s">
        <v>6</v>
      </c>
      <c r="C12" s="22">
        <v>589.6</v>
      </c>
    </row>
    <row r="13" spans="2:5" ht="15" x14ac:dyDescent="0.25">
      <c r="B13" s="21" t="s">
        <v>7</v>
      </c>
      <c r="C13" s="22">
        <v>424.7</v>
      </c>
    </row>
    <row r="14" spans="2:5" ht="15" x14ac:dyDescent="0.25">
      <c r="B14" s="21" t="s">
        <v>8</v>
      </c>
      <c r="C14" s="22">
        <v>65.099999999999994</v>
      </c>
    </row>
    <row r="15" spans="2:5" ht="15" x14ac:dyDescent="0.25">
      <c r="B15" s="23" t="s">
        <v>9</v>
      </c>
      <c r="C15" s="24">
        <v>289.8</v>
      </c>
    </row>
    <row r="16" spans="2:5" ht="15" x14ac:dyDescent="0.25">
      <c r="B16" s="17" t="s">
        <v>10</v>
      </c>
      <c r="C16" s="18"/>
    </row>
    <row r="17" spans="2:9" ht="15" x14ac:dyDescent="0.25">
      <c r="B17" s="21" t="s">
        <v>11</v>
      </c>
      <c r="C17" s="22">
        <v>171.44</v>
      </c>
    </row>
    <row r="18" spans="2:9" ht="15" x14ac:dyDescent="0.25">
      <c r="B18" s="21" t="s">
        <v>12</v>
      </c>
      <c r="C18" s="22">
        <v>35.5</v>
      </c>
    </row>
    <row r="19" spans="2:9" ht="15" x14ac:dyDescent="0.25">
      <c r="B19" s="21" t="s">
        <v>13</v>
      </c>
      <c r="C19" s="22">
        <v>12.5</v>
      </c>
    </row>
    <row r="20" spans="2:9" ht="15" x14ac:dyDescent="0.25">
      <c r="B20" s="21" t="s">
        <v>14</v>
      </c>
      <c r="C20" s="22">
        <v>66.02</v>
      </c>
    </row>
    <row r="21" spans="2:9" ht="15" x14ac:dyDescent="0.25">
      <c r="B21" s="21" t="s">
        <v>15</v>
      </c>
      <c r="C21" s="22">
        <v>4</v>
      </c>
      <c r="D21" s="49"/>
    </row>
    <row r="22" spans="2:9" ht="15" x14ac:dyDescent="0.25">
      <c r="B22" s="21" t="s">
        <v>16</v>
      </c>
      <c r="C22" s="22">
        <v>23.6</v>
      </c>
      <c r="D22" s="49"/>
    </row>
    <row r="23" spans="2:9" ht="15" x14ac:dyDescent="0.25">
      <c r="B23" s="21" t="s">
        <v>17</v>
      </c>
      <c r="C23" s="22">
        <v>92.67</v>
      </c>
    </row>
    <row r="24" spans="2:9" ht="15" x14ac:dyDescent="0.25">
      <c r="B24" s="21" t="s">
        <v>18</v>
      </c>
      <c r="C24" s="22">
        <v>65.5</v>
      </c>
    </row>
    <row r="25" spans="2:9" ht="15" x14ac:dyDescent="0.25">
      <c r="B25" s="21" t="s">
        <v>19</v>
      </c>
      <c r="C25" s="22">
        <v>25</v>
      </c>
    </row>
    <row r="26" spans="2:9" ht="15.75" x14ac:dyDescent="0.25">
      <c r="B26" s="19" t="s">
        <v>22</v>
      </c>
      <c r="C26" s="59">
        <v>3003.42</v>
      </c>
    </row>
    <row r="27" spans="2:9" ht="15" x14ac:dyDescent="0.2">
      <c r="D27" s="5"/>
      <c r="E27" s="5"/>
    </row>
    <row r="28" spans="2:9" x14ac:dyDescent="0.2">
      <c r="B28" s="86" t="s">
        <v>54</v>
      </c>
      <c r="C28" s="86"/>
      <c r="D28" s="86"/>
      <c r="E28" s="86"/>
      <c r="F28" s="86"/>
      <c r="G28" s="86"/>
      <c r="H28" s="86"/>
      <c r="I28" s="86"/>
    </row>
    <row r="29" spans="2:9" x14ac:dyDescent="0.2">
      <c r="B29" s="86"/>
      <c r="C29" s="86"/>
      <c r="D29" s="86"/>
      <c r="E29" s="86"/>
      <c r="F29" s="86"/>
      <c r="G29" s="86"/>
      <c r="H29" s="86"/>
      <c r="I29" s="86"/>
    </row>
    <row r="30" spans="2:9" ht="15" x14ac:dyDescent="0.25">
      <c r="B30" s="71" t="s">
        <v>51</v>
      </c>
    </row>
  </sheetData>
  <mergeCells count="2">
    <mergeCell ref="B28:I29"/>
    <mergeCell ref="B2:E2"/>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2"/>
  <sheetViews>
    <sheetView view="pageLayout" zoomScaleNormal="100" workbookViewId="0">
      <selection activeCell="E18" sqref="E18"/>
    </sheetView>
  </sheetViews>
  <sheetFormatPr defaultRowHeight="15" x14ac:dyDescent="0.25"/>
  <cols>
    <col min="2" max="2" width="33.85546875" customWidth="1"/>
    <col min="3" max="3" width="11.42578125" customWidth="1"/>
  </cols>
  <sheetData>
    <row r="1" spans="2:7" x14ac:dyDescent="0.25">
      <c r="B1" s="2"/>
      <c r="C1" s="2"/>
    </row>
    <row r="2" spans="2:7" ht="18" x14ac:dyDescent="0.25">
      <c r="B2" s="88" t="s">
        <v>83</v>
      </c>
      <c r="C2" s="88"/>
      <c r="D2" s="88"/>
      <c r="E2" s="88"/>
      <c r="F2" s="88"/>
      <c r="G2" s="88"/>
    </row>
    <row r="3" spans="2:7" x14ac:dyDescent="0.25">
      <c r="B3" s="2"/>
      <c r="C3" s="2"/>
    </row>
    <row r="4" spans="2:7" x14ac:dyDescent="0.25">
      <c r="B4" s="14" t="s">
        <v>1</v>
      </c>
      <c r="C4" s="15" t="s">
        <v>30</v>
      </c>
    </row>
    <row r="5" spans="2:7" x14ac:dyDescent="0.25">
      <c r="B5" s="21" t="s">
        <v>21</v>
      </c>
      <c r="C5" s="22">
        <v>81.076499585755442</v>
      </c>
    </row>
    <row r="6" spans="2:7" x14ac:dyDescent="0.25">
      <c r="B6" s="21" t="s">
        <v>2</v>
      </c>
      <c r="C6" s="22">
        <v>112.07982056267358</v>
      </c>
    </row>
    <row r="7" spans="2:7" x14ac:dyDescent="0.25">
      <c r="B7" s="21" t="s">
        <v>24</v>
      </c>
      <c r="C7" s="22">
        <v>138.94927878707676</v>
      </c>
    </row>
    <row r="8" spans="2:7" x14ac:dyDescent="0.25">
      <c r="B8" s="21" t="s">
        <v>3</v>
      </c>
      <c r="C8" s="22">
        <v>113.17036262209264</v>
      </c>
    </row>
    <row r="9" spans="2:7" x14ac:dyDescent="0.25">
      <c r="B9" s="21" t="s">
        <v>4</v>
      </c>
      <c r="C9" s="22">
        <v>111.2489594910502</v>
      </c>
    </row>
    <row r="10" spans="2:7" x14ac:dyDescent="0.25">
      <c r="B10" s="21" t="s">
        <v>31</v>
      </c>
      <c r="C10" s="22">
        <v>126.58628437608785</v>
      </c>
    </row>
    <row r="11" spans="2:7" x14ac:dyDescent="0.25">
      <c r="B11" s="21" t="s">
        <v>5</v>
      </c>
      <c r="C11" s="22">
        <v>82.647395492328755</v>
      </c>
    </row>
    <row r="12" spans="2:7" x14ac:dyDescent="0.25">
      <c r="B12" s="21" t="s">
        <v>6</v>
      </c>
      <c r="C12" s="22">
        <v>149.04727043282355</v>
      </c>
    </row>
    <row r="13" spans="2:7" x14ac:dyDescent="0.25">
      <c r="B13" s="21" t="s">
        <v>7</v>
      </c>
      <c r="C13" s="22">
        <v>124.70665893037099</v>
      </c>
    </row>
    <row r="14" spans="2:7" x14ac:dyDescent="0.25">
      <c r="B14" s="21" t="s">
        <v>8</v>
      </c>
      <c r="C14" s="22">
        <v>103.71179908905673</v>
      </c>
    </row>
    <row r="15" spans="2:7" x14ac:dyDescent="0.25">
      <c r="B15" s="23" t="s">
        <v>9</v>
      </c>
      <c r="C15" s="24">
        <v>123.44669300877673</v>
      </c>
    </row>
    <row r="16" spans="2:7" x14ac:dyDescent="0.25">
      <c r="B16" s="17" t="s">
        <v>10</v>
      </c>
      <c r="C16" s="18"/>
    </row>
    <row r="17" spans="2:9" x14ac:dyDescent="0.25">
      <c r="B17" s="21" t="s">
        <v>11</v>
      </c>
      <c r="C17" s="22">
        <v>111.33891803042337</v>
      </c>
    </row>
    <row r="18" spans="2:9" x14ac:dyDescent="0.25">
      <c r="B18" s="21" t="s">
        <v>12</v>
      </c>
      <c r="C18" s="22">
        <v>64.765775939605462</v>
      </c>
    </row>
    <row r="19" spans="2:9" x14ac:dyDescent="0.25">
      <c r="B19" s="21" t="s">
        <v>13</v>
      </c>
      <c r="C19" s="22">
        <v>84.533140372351568</v>
      </c>
    </row>
    <row r="20" spans="2:9" x14ac:dyDescent="0.25">
      <c r="B20" s="21" t="s">
        <v>14</v>
      </c>
      <c r="C20" s="22">
        <v>80.41393321818947</v>
      </c>
    </row>
    <row r="21" spans="2:9" x14ac:dyDescent="0.25">
      <c r="B21" s="21" t="s">
        <v>15</v>
      </c>
      <c r="C21" s="22">
        <v>88.232050292268667</v>
      </c>
    </row>
    <row r="22" spans="2:9" x14ac:dyDescent="0.25">
      <c r="B22" s="21" t="s">
        <v>16</v>
      </c>
      <c r="C22" s="22">
        <v>73.091038605076122</v>
      </c>
    </row>
    <row r="23" spans="2:9" x14ac:dyDescent="0.25">
      <c r="B23" s="21" t="s">
        <v>17</v>
      </c>
      <c r="C23" s="22">
        <v>96.531853324083286</v>
      </c>
    </row>
    <row r="24" spans="2:9" x14ac:dyDescent="0.25">
      <c r="B24" s="21" t="s">
        <v>18</v>
      </c>
      <c r="C24" s="22">
        <v>109.3832454927423</v>
      </c>
    </row>
    <row r="25" spans="2:9" x14ac:dyDescent="0.25">
      <c r="B25" s="21" t="s">
        <v>19</v>
      </c>
      <c r="C25" s="22">
        <v>83.990136198404869</v>
      </c>
    </row>
    <row r="26" spans="2:9" ht="15.75" x14ac:dyDescent="0.25">
      <c r="B26" s="19" t="s">
        <v>29</v>
      </c>
      <c r="C26" s="20">
        <v>113.21197661201036</v>
      </c>
    </row>
    <row r="27" spans="2:9" x14ac:dyDescent="0.25">
      <c r="B27" s="2"/>
      <c r="C27" s="2"/>
    </row>
    <row r="28" spans="2:9" x14ac:dyDescent="0.25">
      <c r="B28" s="86" t="s">
        <v>54</v>
      </c>
      <c r="C28" s="86"/>
      <c r="D28" s="86"/>
      <c r="E28" s="86"/>
      <c r="F28" s="86"/>
      <c r="G28" s="86"/>
      <c r="H28" s="86"/>
      <c r="I28" s="86"/>
    </row>
    <row r="29" spans="2:9" x14ac:dyDescent="0.25">
      <c r="B29" s="86"/>
      <c r="C29" s="86"/>
      <c r="D29" s="86"/>
      <c r="E29" s="86"/>
      <c r="F29" s="86"/>
      <c r="G29" s="86"/>
      <c r="H29" s="86"/>
      <c r="I29" s="86"/>
    </row>
    <row r="30" spans="2:9" x14ac:dyDescent="0.25">
      <c r="B30" s="71" t="s">
        <v>51</v>
      </c>
      <c r="C30" s="2"/>
      <c r="D30" s="2"/>
      <c r="E30" s="2"/>
      <c r="F30" s="2"/>
      <c r="G30" s="2"/>
      <c r="H30" s="2"/>
      <c r="I30" s="2"/>
    </row>
    <row r="31" spans="2:9" x14ac:dyDescent="0.25">
      <c r="B31" s="53"/>
      <c r="C31" s="53"/>
    </row>
    <row r="32" spans="2:9" x14ac:dyDescent="0.25">
      <c r="B32" s="2"/>
      <c r="C32" s="2"/>
    </row>
  </sheetData>
  <mergeCells count="2">
    <mergeCell ref="B28:I29"/>
    <mergeCell ref="B2:G2"/>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2"/>
  <sheetViews>
    <sheetView view="pageLayout" zoomScaleNormal="100" workbookViewId="0">
      <selection activeCell="B1" sqref="B1:J32"/>
    </sheetView>
  </sheetViews>
  <sheetFormatPr defaultRowHeight="14.25" x14ac:dyDescent="0.2"/>
  <cols>
    <col min="1" max="1" width="9.140625" style="2"/>
    <col min="2" max="2" width="33.85546875" style="2" customWidth="1"/>
    <col min="3" max="3" width="11.42578125" style="2" customWidth="1"/>
    <col min="4" max="5" width="9.140625" style="2"/>
    <col min="6" max="6" width="10" style="2" customWidth="1"/>
    <col min="7" max="11" width="11.42578125" style="2" customWidth="1"/>
    <col min="12" max="16384" width="9.140625" style="2"/>
  </cols>
  <sheetData>
    <row r="2" spans="2:7" ht="18" x14ac:dyDescent="0.25">
      <c r="B2" s="89" t="s">
        <v>84</v>
      </c>
      <c r="C2" s="89"/>
      <c r="D2" s="89"/>
      <c r="E2" s="89"/>
      <c r="F2" s="89"/>
      <c r="G2" s="89"/>
    </row>
    <row r="4" spans="2:7" ht="15" x14ac:dyDescent="0.25">
      <c r="B4" s="14" t="s">
        <v>1</v>
      </c>
      <c r="C4" s="15" t="s">
        <v>30</v>
      </c>
    </row>
    <row r="5" spans="2:7" ht="15" x14ac:dyDescent="0.25">
      <c r="B5" s="21" t="s">
        <v>21</v>
      </c>
      <c r="C5" s="22">
        <v>187.6</v>
      </c>
    </row>
    <row r="6" spans="2:7" ht="15" x14ac:dyDescent="0.25">
      <c r="B6" s="21" t="s">
        <v>2</v>
      </c>
      <c r="C6" s="22">
        <v>169.9</v>
      </c>
    </row>
    <row r="7" spans="2:7" ht="15" x14ac:dyDescent="0.25">
      <c r="B7" s="21" t="s">
        <v>24</v>
      </c>
      <c r="C7" s="22">
        <v>14.2</v>
      </c>
    </row>
    <row r="8" spans="2:7" ht="15" x14ac:dyDescent="0.25">
      <c r="B8" s="21" t="s">
        <v>3</v>
      </c>
      <c r="C8" s="22">
        <v>136.19999999999999</v>
      </c>
      <c r="E8" s="16"/>
    </row>
    <row r="9" spans="2:7" ht="15" x14ac:dyDescent="0.25">
      <c r="B9" s="21" t="s">
        <v>4</v>
      </c>
      <c r="C9" s="22">
        <v>414.6</v>
      </c>
    </row>
    <row r="10" spans="2:7" ht="15" x14ac:dyDescent="0.25">
      <c r="B10" s="21" t="s">
        <v>31</v>
      </c>
      <c r="C10" s="22">
        <v>126.8</v>
      </c>
    </row>
    <row r="11" spans="2:7" ht="15" x14ac:dyDescent="0.25">
      <c r="B11" s="21" t="s">
        <v>5</v>
      </c>
      <c r="C11" s="22">
        <v>96.93</v>
      </c>
    </row>
    <row r="12" spans="2:7" ht="15" x14ac:dyDescent="0.25">
      <c r="B12" s="21" t="s">
        <v>6</v>
      </c>
      <c r="C12" s="22">
        <v>635.6</v>
      </c>
    </row>
    <row r="13" spans="2:7" ht="15" x14ac:dyDescent="0.25">
      <c r="B13" s="21" t="s">
        <v>7</v>
      </c>
      <c r="C13" s="22">
        <v>438.8</v>
      </c>
    </row>
    <row r="14" spans="2:7" ht="15" x14ac:dyDescent="0.25">
      <c r="B14" s="21" t="s">
        <v>8</v>
      </c>
      <c r="C14" s="22">
        <v>69.5</v>
      </c>
    </row>
    <row r="15" spans="2:7" ht="15" x14ac:dyDescent="0.25">
      <c r="B15" s="23" t="s">
        <v>9</v>
      </c>
      <c r="C15" s="24">
        <v>304.2</v>
      </c>
    </row>
    <row r="16" spans="2:7" ht="15" x14ac:dyDescent="0.25">
      <c r="B16" s="17" t="s">
        <v>10</v>
      </c>
      <c r="C16" s="18"/>
    </row>
    <row r="17" spans="2:9" ht="15" x14ac:dyDescent="0.25">
      <c r="B17" s="21" t="s">
        <v>11</v>
      </c>
      <c r="C17" s="22">
        <v>185.5</v>
      </c>
    </row>
    <row r="18" spans="2:9" ht="15" x14ac:dyDescent="0.25">
      <c r="B18" s="21" t="s">
        <v>12</v>
      </c>
      <c r="C18" s="22">
        <v>37.9</v>
      </c>
    </row>
    <row r="19" spans="2:9" ht="15" x14ac:dyDescent="0.25">
      <c r="B19" s="21" t="s">
        <v>13</v>
      </c>
      <c r="C19" s="22">
        <v>13.9</v>
      </c>
    </row>
    <row r="20" spans="2:9" ht="15" x14ac:dyDescent="0.25">
      <c r="B20" s="21" t="s">
        <v>14</v>
      </c>
      <c r="C20" s="22">
        <v>64.94</v>
      </c>
    </row>
    <row r="21" spans="2:9" ht="15" x14ac:dyDescent="0.25">
      <c r="B21" s="21" t="s">
        <v>15</v>
      </c>
      <c r="C21" s="22">
        <v>3.5</v>
      </c>
      <c r="D21" s="49"/>
    </row>
    <row r="22" spans="2:9" ht="15" x14ac:dyDescent="0.25">
      <c r="B22" s="21" t="s">
        <v>16</v>
      </c>
      <c r="C22" s="22">
        <v>25.4</v>
      </c>
      <c r="D22" s="49"/>
    </row>
    <row r="23" spans="2:9" ht="15" x14ac:dyDescent="0.25">
      <c r="B23" s="21" t="s">
        <v>17</v>
      </c>
      <c r="C23" s="22">
        <v>94.1</v>
      </c>
    </row>
    <row r="24" spans="2:9" ht="15" x14ac:dyDescent="0.25">
      <c r="B24" s="21" t="s">
        <v>18</v>
      </c>
      <c r="C24" s="22">
        <v>66.7</v>
      </c>
    </row>
    <row r="25" spans="2:9" ht="15" x14ac:dyDescent="0.25">
      <c r="B25" s="21" t="s">
        <v>19</v>
      </c>
      <c r="C25" s="22">
        <v>24.9</v>
      </c>
    </row>
    <row r="26" spans="2:9" ht="15.75" x14ac:dyDescent="0.25">
      <c r="B26" s="19" t="s">
        <v>22</v>
      </c>
      <c r="C26" s="20">
        <v>3111.17</v>
      </c>
    </row>
    <row r="27" spans="2:9" ht="15" x14ac:dyDescent="0.2">
      <c r="D27" s="5"/>
      <c r="E27" s="5"/>
    </row>
    <row r="28" spans="2:9" x14ac:dyDescent="0.2">
      <c r="B28" s="86" t="s">
        <v>54</v>
      </c>
      <c r="C28" s="86"/>
      <c r="D28" s="86"/>
      <c r="E28" s="86"/>
      <c r="F28" s="86"/>
      <c r="G28" s="86"/>
      <c r="H28" s="86"/>
      <c r="I28" s="86"/>
    </row>
    <row r="29" spans="2:9" x14ac:dyDescent="0.2">
      <c r="B29" s="86"/>
      <c r="C29" s="86"/>
      <c r="D29" s="86"/>
      <c r="E29" s="86"/>
      <c r="F29" s="86"/>
      <c r="G29" s="86"/>
      <c r="H29" s="86"/>
      <c r="I29" s="86"/>
    </row>
    <row r="30" spans="2:9" ht="15" x14ac:dyDescent="0.25">
      <c r="B30" s="71" t="s">
        <v>51</v>
      </c>
    </row>
    <row r="31" spans="2:9" x14ac:dyDescent="0.2">
      <c r="B31" s="53"/>
      <c r="C31" s="53"/>
    </row>
    <row r="32" spans="2:9" x14ac:dyDescent="0.2">
      <c r="B32" s="53"/>
      <c r="C32" s="53"/>
    </row>
  </sheetData>
  <mergeCells count="2">
    <mergeCell ref="B28:I29"/>
    <mergeCell ref="B2:G2"/>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2"/>
  <sheetViews>
    <sheetView view="pageLayout" zoomScaleNormal="100" workbookViewId="0">
      <selection activeCell="B1" sqref="B1:K31"/>
    </sheetView>
  </sheetViews>
  <sheetFormatPr defaultRowHeight="15" x14ac:dyDescent="0.25"/>
  <cols>
    <col min="2" max="2" width="33.85546875" customWidth="1"/>
    <col min="3" max="3" width="11.42578125" customWidth="1"/>
  </cols>
  <sheetData>
    <row r="1" spans="2:3" x14ac:dyDescent="0.25">
      <c r="B1" s="2"/>
      <c r="C1" s="2"/>
    </row>
    <row r="2" spans="2:3" ht="18" x14ac:dyDescent="0.25">
      <c r="B2" s="25" t="s">
        <v>85</v>
      </c>
      <c r="C2" s="2"/>
    </row>
    <row r="3" spans="2:3" x14ac:dyDescent="0.25">
      <c r="B3" s="2"/>
      <c r="C3" s="2"/>
    </row>
    <row r="4" spans="2:3" x14ac:dyDescent="0.25">
      <c r="B4" s="14" t="s">
        <v>1</v>
      </c>
      <c r="C4" s="15" t="s">
        <v>30</v>
      </c>
    </row>
    <row r="5" spans="2:3" x14ac:dyDescent="0.25">
      <c r="B5" s="21" t="s">
        <v>21</v>
      </c>
      <c r="C5" s="22">
        <v>85.257574676500667</v>
      </c>
    </row>
    <row r="6" spans="2:3" x14ac:dyDescent="0.25">
      <c r="B6" s="21" t="s">
        <v>2</v>
      </c>
      <c r="C6" s="22">
        <v>116.39585277260539</v>
      </c>
    </row>
    <row r="7" spans="2:3" x14ac:dyDescent="0.25">
      <c r="B7" s="21" t="s">
        <v>24</v>
      </c>
      <c r="C7" s="22">
        <v>134.2231128419381</v>
      </c>
    </row>
    <row r="8" spans="2:3" x14ac:dyDescent="0.25">
      <c r="B8" s="21" t="s">
        <v>3</v>
      </c>
      <c r="C8" s="22">
        <v>110.09859563663582</v>
      </c>
    </row>
    <row r="9" spans="2:3" x14ac:dyDescent="0.25">
      <c r="B9" s="21" t="s">
        <v>4</v>
      </c>
      <c r="C9" s="22">
        <v>112.08704399754414</v>
      </c>
    </row>
    <row r="10" spans="2:3" x14ac:dyDescent="0.25">
      <c r="B10" s="21" t="s">
        <v>31</v>
      </c>
      <c r="C10" s="22">
        <v>118.02309455064662</v>
      </c>
    </row>
    <row r="11" spans="2:3" x14ac:dyDescent="0.25">
      <c r="B11" s="21" t="s">
        <v>5</v>
      </c>
      <c r="C11" s="22">
        <v>85.414351690707178</v>
      </c>
    </row>
    <row r="12" spans="2:3" x14ac:dyDescent="0.25">
      <c r="B12" s="21" t="s">
        <v>6</v>
      </c>
      <c r="C12" s="22">
        <v>160.67578881801671</v>
      </c>
    </row>
    <row r="13" spans="2:3" x14ac:dyDescent="0.25">
      <c r="B13" s="21" t="s">
        <v>7</v>
      </c>
      <c r="C13" s="22">
        <v>128.84690826147113</v>
      </c>
    </row>
    <row r="14" spans="2:3" x14ac:dyDescent="0.25">
      <c r="B14" s="21" t="s">
        <v>8</v>
      </c>
      <c r="C14" s="22">
        <v>110.72150593993</v>
      </c>
    </row>
    <row r="15" spans="2:3" x14ac:dyDescent="0.25">
      <c r="B15" s="23" t="s">
        <v>9</v>
      </c>
      <c r="C15" s="24">
        <v>129.58069017691469</v>
      </c>
    </row>
    <row r="16" spans="2:3" x14ac:dyDescent="0.25">
      <c r="B16" s="17" t="s">
        <v>10</v>
      </c>
      <c r="C16" s="18"/>
    </row>
    <row r="17" spans="2:9" x14ac:dyDescent="0.25">
      <c r="B17" s="21" t="s">
        <v>11</v>
      </c>
      <c r="C17" s="22">
        <v>120.4699562216725</v>
      </c>
    </row>
    <row r="18" spans="2:9" x14ac:dyDescent="0.25">
      <c r="B18" s="21" t="s">
        <v>12</v>
      </c>
      <c r="C18" s="22">
        <v>69.144307270733705</v>
      </c>
    </row>
    <row r="19" spans="2:9" x14ac:dyDescent="0.25">
      <c r="B19" s="21" t="s">
        <v>13</v>
      </c>
      <c r="C19" s="22">
        <v>94.000852094054949</v>
      </c>
    </row>
    <row r="20" spans="2:9" x14ac:dyDescent="0.25">
      <c r="B20" s="21" t="s">
        <v>14</v>
      </c>
      <c r="C20" s="22">
        <v>79.098467482417831</v>
      </c>
    </row>
    <row r="21" spans="2:9" x14ac:dyDescent="0.25">
      <c r="B21" s="21" t="s">
        <v>15</v>
      </c>
      <c r="C21" s="22">
        <v>77.20304400573508</v>
      </c>
    </row>
    <row r="22" spans="2:9" x14ac:dyDescent="0.25">
      <c r="B22" s="21" t="s">
        <v>16</v>
      </c>
      <c r="C22" s="22">
        <v>78.665778837666664</v>
      </c>
    </row>
    <row r="23" spans="2:9" x14ac:dyDescent="0.25">
      <c r="B23" s="21" t="s">
        <v>17</v>
      </c>
      <c r="C23" s="22">
        <v>98.021445967370624</v>
      </c>
    </row>
    <row r="24" spans="2:9" x14ac:dyDescent="0.25">
      <c r="B24" s="21" t="s">
        <v>18</v>
      </c>
      <c r="C24" s="22">
        <v>111.38721334909788</v>
      </c>
    </row>
    <row r="25" spans="2:9" x14ac:dyDescent="0.25">
      <c r="B25" s="21" t="s">
        <v>19</v>
      </c>
      <c r="C25" s="22">
        <v>83.614005513823159</v>
      </c>
    </row>
    <row r="26" spans="2:9" ht="15.75" x14ac:dyDescent="0.25">
      <c r="B26" s="19" t="s">
        <v>29</v>
      </c>
      <c r="C26" s="31">
        <v>117.27354325268801</v>
      </c>
    </row>
    <row r="27" spans="2:9" x14ac:dyDescent="0.25">
      <c r="B27" s="2"/>
      <c r="C27" s="2"/>
    </row>
    <row r="28" spans="2:9" x14ac:dyDescent="0.25">
      <c r="B28" s="86" t="s">
        <v>54</v>
      </c>
      <c r="C28" s="86"/>
      <c r="D28" s="86"/>
      <c r="E28" s="86"/>
      <c r="F28" s="86"/>
      <c r="G28" s="86"/>
      <c r="H28" s="86"/>
      <c r="I28" s="86"/>
    </row>
    <row r="29" spans="2:9" x14ac:dyDescent="0.25">
      <c r="B29" s="86"/>
      <c r="C29" s="86"/>
      <c r="D29" s="86"/>
      <c r="E29" s="86"/>
      <c r="F29" s="86"/>
      <c r="G29" s="86"/>
      <c r="H29" s="86"/>
      <c r="I29" s="86"/>
    </row>
    <row r="30" spans="2:9" x14ac:dyDescent="0.25">
      <c r="B30" s="71" t="s">
        <v>51</v>
      </c>
      <c r="C30" s="2"/>
      <c r="D30" s="2"/>
      <c r="E30" s="2"/>
      <c r="F30" s="2"/>
      <c r="G30" s="2"/>
      <c r="H30" s="2"/>
      <c r="I30" s="2"/>
    </row>
    <row r="31" spans="2:9" x14ac:dyDescent="0.25">
      <c r="B31" s="53"/>
      <c r="C31" s="53"/>
    </row>
    <row r="32" spans="2:9" x14ac:dyDescent="0.25">
      <c r="B32" s="2"/>
      <c r="C32" s="2"/>
    </row>
  </sheetData>
  <mergeCells count="1">
    <mergeCell ref="B28:I29"/>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1"/>
  <sheetViews>
    <sheetView view="pageLayout" zoomScaleNormal="100" workbookViewId="0">
      <selection activeCell="G8" sqref="G8"/>
    </sheetView>
  </sheetViews>
  <sheetFormatPr defaultRowHeight="14.25" x14ac:dyDescent="0.2"/>
  <cols>
    <col min="1" max="1" width="9.140625" style="2"/>
    <col min="2" max="2" width="33.5703125" style="2" customWidth="1"/>
    <col min="3" max="3" width="13.42578125" style="2" customWidth="1"/>
    <col min="4" max="16384" width="9.140625" style="2"/>
  </cols>
  <sheetData>
    <row r="2" spans="2:10" ht="18" x14ac:dyDescent="0.25">
      <c r="B2" s="88" t="s">
        <v>86</v>
      </c>
      <c r="C2" s="88"/>
      <c r="D2" s="88"/>
      <c r="E2" s="88"/>
      <c r="F2" s="88"/>
      <c r="G2" s="88"/>
      <c r="H2" s="88"/>
      <c r="I2" s="88"/>
      <c r="J2" s="88"/>
    </row>
    <row r="4" spans="2:10" ht="15" x14ac:dyDescent="0.25">
      <c r="B4" s="14" t="s">
        <v>1</v>
      </c>
      <c r="C4" s="15" t="s">
        <v>30</v>
      </c>
    </row>
    <row r="5" spans="2:10" ht="15" x14ac:dyDescent="0.25">
      <c r="B5" s="21" t="s">
        <v>21</v>
      </c>
      <c r="C5" s="50">
        <v>3.5648148148148154E-3</v>
      </c>
    </row>
    <row r="6" spans="2:10" ht="15" x14ac:dyDescent="0.25">
      <c r="B6" s="21" t="s">
        <v>2</v>
      </c>
      <c r="C6" s="50">
        <v>7.6951816809780809E-3</v>
      </c>
    </row>
    <row r="7" spans="2:10" ht="15" x14ac:dyDescent="0.25">
      <c r="B7" s="21" t="s">
        <v>24</v>
      </c>
      <c r="C7" s="50">
        <v>4.7581018518518522E-2</v>
      </c>
    </row>
    <row r="8" spans="2:10" ht="15" x14ac:dyDescent="0.25">
      <c r="B8" s="21" t="s">
        <v>3</v>
      </c>
      <c r="C8" s="50">
        <v>3.1712962962962958E-3</v>
      </c>
    </row>
    <row r="9" spans="2:10" ht="15" x14ac:dyDescent="0.25">
      <c r="B9" s="21" t="s">
        <v>4</v>
      </c>
      <c r="C9" s="50">
        <v>7.8819444444444432E-3</v>
      </c>
    </row>
    <row r="10" spans="2:10" ht="15" x14ac:dyDescent="0.25">
      <c r="B10" s="21" t="s">
        <v>31</v>
      </c>
      <c r="C10" s="50">
        <v>3.9120370370370368E-3</v>
      </c>
    </row>
    <row r="11" spans="2:10" ht="15" x14ac:dyDescent="0.25">
      <c r="B11" s="21" t="s">
        <v>5</v>
      </c>
      <c r="C11" s="50">
        <v>8.8310185185185193E-3</v>
      </c>
    </row>
    <row r="12" spans="2:10" ht="15" x14ac:dyDescent="0.25">
      <c r="B12" s="21" t="s">
        <v>6</v>
      </c>
      <c r="C12" s="50">
        <v>9.479166666666667E-3</v>
      </c>
    </row>
    <row r="13" spans="2:10" ht="15" x14ac:dyDescent="0.25">
      <c r="B13" s="21" t="s">
        <v>7</v>
      </c>
      <c r="C13" s="50">
        <v>3.3333333333333335E-3</v>
      </c>
    </row>
    <row r="14" spans="2:10" ht="15" x14ac:dyDescent="0.25">
      <c r="B14" s="21" t="s">
        <v>8</v>
      </c>
      <c r="C14" s="50">
        <v>3.1712962962962958E-3</v>
      </c>
    </row>
    <row r="15" spans="2:10" ht="15" x14ac:dyDescent="0.25">
      <c r="B15" s="23" t="s">
        <v>9</v>
      </c>
      <c r="C15" s="51">
        <v>5.0231481481481481E-3</v>
      </c>
    </row>
    <row r="16" spans="2:10" ht="15" x14ac:dyDescent="0.25">
      <c r="B16" s="17" t="s">
        <v>10</v>
      </c>
      <c r="C16" s="52"/>
    </row>
    <row r="17" spans="2:8" ht="15" x14ac:dyDescent="0.25">
      <c r="B17" s="21" t="s">
        <v>11</v>
      </c>
      <c r="C17" s="50">
        <v>4.0393518518518521E-3</v>
      </c>
    </row>
    <row r="18" spans="2:8" ht="15" x14ac:dyDescent="0.25">
      <c r="B18" s="21" t="s">
        <v>12</v>
      </c>
      <c r="C18" s="50">
        <v>2.1030092592592597E-2</v>
      </c>
    </row>
    <row r="19" spans="2:8" ht="15" x14ac:dyDescent="0.25">
      <c r="B19" s="21" t="s">
        <v>13</v>
      </c>
      <c r="C19" s="50">
        <v>4.4791666666666669E-3</v>
      </c>
    </row>
    <row r="20" spans="2:8" ht="15" x14ac:dyDescent="0.25">
      <c r="B20" s="21" t="s">
        <v>14</v>
      </c>
      <c r="C20" s="50">
        <v>2.3032407407407411E-3</v>
      </c>
    </row>
    <row r="21" spans="2:8" ht="15" x14ac:dyDescent="0.25">
      <c r="B21" s="21" t="s">
        <v>15</v>
      </c>
      <c r="C21" s="50">
        <v>2.8935185185185189E-4</v>
      </c>
    </row>
    <row r="22" spans="2:8" ht="15" x14ac:dyDescent="0.25">
      <c r="B22" s="21" t="s">
        <v>16</v>
      </c>
      <c r="C22" s="50">
        <v>1.9560185185185184E-3</v>
      </c>
    </row>
    <row r="23" spans="2:8" ht="15" x14ac:dyDescent="0.25">
      <c r="B23" s="21" t="s">
        <v>17</v>
      </c>
      <c r="C23" s="50">
        <v>2.1840277777777778E-2</v>
      </c>
    </row>
    <row r="24" spans="2:8" ht="15" x14ac:dyDescent="0.25">
      <c r="B24" s="21" t="s">
        <v>18</v>
      </c>
      <c r="C24" s="50">
        <v>2.8819444444444448E-3</v>
      </c>
    </row>
    <row r="25" spans="2:8" ht="15" x14ac:dyDescent="0.25">
      <c r="B25" s="21" t="s">
        <v>19</v>
      </c>
      <c r="C25" s="50">
        <v>4.8148148148148143E-3</v>
      </c>
    </row>
    <row r="26" spans="2:8" ht="15.75" x14ac:dyDescent="0.25">
      <c r="B26" s="29" t="s">
        <v>29</v>
      </c>
      <c r="C26" s="40">
        <v>6.7458790704234186E-3</v>
      </c>
    </row>
    <row r="28" spans="2:8" x14ac:dyDescent="0.2">
      <c r="B28" s="86" t="s">
        <v>55</v>
      </c>
      <c r="C28" s="86"/>
      <c r="D28" s="86"/>
      <c r="E28" s="86"/>
      <c r="F28" s="86"/>
      <c r="G28" s="86"/>
      <c r="H28" s="86"/>
    </row>
    <row r="29" spans="2:8" x14ac:dyDescent="0.2">
      <c r="B29" s="86"/>
      <c r="C29" s="86"/>
      <c r="D29" s="86"/>
      <c r="E29" s="86"/>
      <c r="F29" s="86"/>
      <c r="G29" s="86"/>
      <c r="H29" s="86"/>
    </row>
    <row r="30" spans="2:8" x14ac:dyDescent="0.2">
      <c r="B30" s="86"/>
      <c r="C30" s="86"/>
      <c r="D30" s="86"/>
      <c r="E30" s="86"/>
      <c r="F30" s="86"/>
      <c r="G30" s="86"/>
      <c r="H30" s="86"/>
    </row>
    <row r="31" spans="2:8" ht="15" x14ac:dyDescent="0.25">
      <c r="B31" s="71" t="s">
        <v>51</v>
      </c>
    </row>
  </sheetData>
  <mergeCells count="2">
    <mergeCell ref="B28:H30"/>
    <mergeCell ref="B2:J2"/>
  </mergeCells>
  <hyperlinks>
    <hyperlink ref="B31" r:id="rId1"/>
  </hyperlinks>
  <pageMargins left="0.7" right="0.7" top="0.75" bottom="0.75" header="0.3" footer="0.3"/>
  <pageSetup paperSize="9" orientation="landscape" r:id="rId2"/>
  <headerFooter>
    <oddHeader>&amp;R&amp;G</oddHeader>
  </headerFooter>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7"/>
  <sheetViews>
    <sheetView view="pageLayout" zoomScaleNormal="100" workbookViewId="0">
      <selection activeCell="H16" sqref="H16"/>
    </sheetView>
  </sheetViews>
  <sheetFormatPr defaultRowHeight="14.25" x14ac:dyDescent="0.2"/>
  <cols>
    <col min="1" max="1" width="9.140625" style="2"/>
    <col min="2" max="2" width="47.140625" style="2" customWidth="1"/>
    <col min="3" max="7" width="11.42578125" style="2" customWidth="1"/>
    <col min="8" max="16384" width="9.140625" style="2"/>
  </cols>
  <sheetData>
    <row r="2" spans="2:7" ht="18" x14ac:dyDescent="0.25">
      <c r="B2" s="25" t="s">
        <v>87</v>
      </c>
    </row>
    <row r="4" spans="2:7" ht="15" x14ac:dyDescent="0.25">
      <c r="B4" s="26" t="s">
        <v>1</v>
      </c>
      <c r="C4" s="33" t="s">
        <v>32</v>
      </c>
      <c r="D4" s="33" t="s">
        <v>0</v>
      </c>
      <c r="E4" s="33" t="s">
        <v>23</v>
      </c>
      <c r="F4" s="33" t="s">
        <v>25</v>
      </c>
      <c r="G4" s="33" t="s">
        <v>30</v>
      </c>
    </row>
    <row r="5" spans="2:7" ht="15" x14ac:dyDescent="0.25">
      <c r="B5" s="36" t="s">
        <v>20</v>
      </c>
      <c r="C5" s="34">
        <v>79.7</v>
      </c>
      <c r="D5" s="35">
        <v>81.2</v>
      </c>
      <c r="E5" s="35">
        <v>82.46</v>
      </c>
      <c r="F5" s="35">
        <v>83.4</v>
      </c>
      <c r="G5" s="34">
        <v>85.08</v>
      </c>
    </row>
    <row r="6" spans="2:7" ht="15" x14ac:dyDescent="0.25">
      <c r="B6" s="36" t="s">
        <v>33</v>
      </c>
      <c r="C6" s="34">
        <v>41</v>
      </c>
      <c r="D6" s="35">
        <v>42</v>
      </c>
      <c r="E6" s="35">
        <v>44</v>
      </c>
      <c r="F6" s="35">
        <v>45</v>
      </c>
      <c r="G6" s="34">
        <v>46</v>
      </c>
    </row>
    <row r="7" spans="2:7" ht="15" x14ac:dyDescent="0.25">
      <c r="B7" s="36" t="s">
        <v>24</v>
      </c>
      <c r="C7" s="34" t="s">
        <v>39</v>
      </c>
      <c r="D7" s="35" t="s">
        <v>39</v>
      </c>
      <c r="E7" s="35">
        <v>55.9</v>
      </c>
      <c r="F7" s="35">
        <v>56.65</v>
      </c>
      <c r="G7" s="34">
        <v>57.12</v>
      </c>
    </row>
    <row r="8" spans="2:7" ht="15" x14ac:dyDescent="0.25">
      <c r="B8" s="36" t="s">
        <v>3</v>
      </c>
      <c r="C8" s="34">
        <v>35</v>
      </c>
      <c r="D8" s="35">
        <v>37.1</v>
      </c>
      <c r="E8" s="35">
        <v>38.200000000000003</v>
      </c>
      <c r="F8" s="35">
        <v>40.799999999999997</v>
      </c>
      <c r="G8" s="34">
        <v>41.6</v>
      </c>
    </row>
    <row r="9" spans="2:7" ht="15" x14ac:dyDescent="0.25">
      <c r="B9" s="36" t="s">
        <v>4</v>
      </c>
      <c r="C9" s="34">
        <v>43.1</v>
      </c>
      <c r="D9" s="35">
        <v>45.1</v>
      </c>
      <c r="E9" s="35">
        <v>46.1</v>
      </c>
      <c r="F9" s="35">
        <v>47.48</v>
      </c>
      <c r="G9" s="34">
        <v>48.47</v>
      </c>
    </row>
    <row r="10" spans="2:7" ht="15" x14ac:dyDescent="0.25">
      <c r="B10" s="36" t="s">
        <v>35</v>
      </c>
      <c r="C10" s="34">
        <v>78.7</v>
      </c>
      <c r="D10" s="35">
        <v>79.7</v>
      </c>
      <c r="E10" s="35">
        <v>80.7</v>
      </c>
      <c r="F10" s="35">
        <v>81.3</v>
      </c>
      <c r="G10" s="34">
        <v>82.05</v>
      </c>
    </row>
    <row r="11" spans="2:7" ht="15" x14ac:dyDescent="0.25">
      <c r="B11" s="36" t="s">
        <v>5</v>
      </c>
      <c r="C11" s="34">
        <v>86.7</v>
      </c>
      <c r="D11" s="35">
        <v>87.45</v>
      </c>
      <c r="E11" s="35">
        <v>87.5</v>
      </c>
      <c r="F11" s="35">
        <v>87.71</v>
      </c>
      <c r="G11" s="34">
        <v>87.6</v>
      </c>
    </row>
    <row r="12" spans="2:7" ht="15" x14ac:dyDescent="0.25">
      <c r="B12" s="36" t="s">
        <v>6</v>
      </c>
      <c r="C12" s="34">
        <v>36.4</v>
      </c>
      <c r="D12" s="35">
        <v>40.090000000000003</v>
      </c>
      <c r="E12" s="35">
        <v>43.12</v>
      </c>
      <c r="F12" s="35">
        <v>46.52</v>
      </c>
      <c r="G12" s="34">
        <v>49.02</v>
      </c>
    </row>
    <row r="13" spans="2:7" ht="15" x14ac:dyDescent="0.25">
      <c r="B13" s="36" t="s">
        <v>7</v>
      </c>
      <c r="C13" s="34">
        <v>41</v>
      </c>
      <c r="D13" s="35">
        <v>43</v>
      </c>
      <c r="E13" s="35">
        <v>44.2</v>
      </c>
      <c r="F13" s="35">
        <v>45.6</v>
      </c>
      <c r="G13" s="34">
        <v>46.2</v>
      </c>
    </row>
    <row r="14" spans="2:7" ht="15" x14ac:dyDescent="0.25">
      <c r="B14" s="36" t="s">
        <v>8</v>
      </c>
      <c r="C14" s="34">
        <v>61</v>
      </c>
      <c r="D14" s="35">
        <v>64</v>
      </c>
      <c r="E14" s="35">
        <v>66</v>
      </c>
      <c r="F14" s="35">
        <v>68</v>
      </c>
      <c r="G14" s="34">
        <v>69</v>
      </c>
    </row>
    <row r="15" spans="2:7" ht="15" x14ac:dyDescent="0.25">
      <c r="B15" s="36" t="s">
        <v>9</v>
      </c>
      <c r="C15" s="34">
        <v>50.77</v>
      </c>
      <c r="D15" s="35">
        <v>52.39</v>
      </c>
      <c r="E15" s="35">
        <v>54.06</v>
      </c>
      <c r="F15" s="35">
        <v>56.39</v>
      </c>
      <c r="G15" s="34">
        <v>57.57</v>
      </c>
    </row>
    <row r="16" spans="2:7" ht="15" x14ac:dyDescent="0.25">
      <c r="B16" s="26" t="s">
        <v>10</v>
      </c>
      <c r="C16" s="27"/>
      <c r="D16" s="28"/>
      <c r="E16" s="28"/>
      <c r="F16" s="28"/>
      <c r="G16" s="27"/>
    </row>
    <row r="17" spans="2:7" ht="15" x14ac:dyDescent="0.25">
      <c r="B17" s="36" t="s">
        <v>11</v>
      </c>
      <c r="C17" s="34">
        <v>52.16</v>
      </c>
      <c r="D17" s="35">
        <v>54.48</v>
      </c>
      <c r="E17" s="35">
        <v>57.69</v>
      </c>
      <c r="F17" s="35">
        <v>60.98</v>
      </c>
      <c r="G17" s="34">
        <v>62.81</v>
      </c>
    </row>
    <row r="18" spans="2:7" ht="15" x14ac:dyDescent="0.25">
      <c r="B18" s="36" t="s">
        <v>12</v>
      </c>
      <c r="C18" s="34">
        <v>49.6</v>
      </c>
      <c r="D18" s="35">
        <v>52.67</v>
      </c>
      <c r="E18" s="35">
        <v>55.97</v>
      </c>
      <c r="F18" s="35">
        <v>58.98</v>
      </c>
      <c r="G18" s="34">
        <v>60.26</v>
      </c>
    </row>
    <row r="19" spans="2:7" ht="15" x14ac:dyDescent="0.25">
      <c r="B19" s="36" t="s">
        <v>13</v>
      </c>
      <c r="C19" s="34">
        <v>71.12</v>
      </c>
      <c r="D19" s="35">
        <v>72.400000000000006</v>
      </c>
      <c r="E19" s="35">
        <v>72.599999999999994</v>
      </c>
      <c r="F19" s="35">
        <v>74</v>
      </c>
      <c r="G19" s="34">
        <v>74.58</v>
      </c>
    </row>
    <row r="20" spans="2:7" ht="15" x14ac:dyDescent="0.25">
      <c r="B20" s="36" t="s">
        <v>40</v>
      </c>
      <c r="C20" s="34">
        <v>60.1</v>
      </c>
      <c r="D20" s="35">
        <v>61.6</v>
      </c>
      <c r="E20" s="35">
        <v>62.1</v>
      </c>
      <c r="F20" s="35">
        <v>63.6</v>
      </c>
      <c r="G20" s="34">
        <v>64.2</v>
      </c>
    </row>
    <row r="21" spans="2:7" ht="15" x14ac:dyDescent="0.25">
      <c r="B21" s="36" t="s">
        <v>15</v>
      </c>
      <c r="C21" s="34">
        <v>37.4</v>
      </c>
      <c r="D21" s="35">
        <v>40.200000000000003</v>
      </c>
      <c r="E21" s="35">
        <v>42.52</v>
      </c>
      <c r="F21" s="35">
        <v>44.99</v>
      </c>
      <c r="G21" s="34">
        <v>54.4</v>
      </c>
    </row>
    <row r="22" spans="2:7" ht="15" x14ac:dyDescent="0.25">
      <c r="B22" s="36" t="s">
        <v>16</v>
      </c>
      <c r="C22" s="34">
        <v>28.9</v>
      </c>
      <c r="D22" s="35">
        <v>30.4</v>
      </c>
      <c r="E22" s="35">
        <v>31.95</v>
      </c>
      <c r="F22" s="35">
        <v>32.5</v>
      </c>
      <c r="G22" s="34">
        <v>33.229999999999997</v>
      </c>
    </row>
    <row r="23" spans="2:7" ht="15" x14ac:dyDescent="0.25">
      <c r="B23" s="36" t="s">
        <v>17</v>
      </c>
      <c r="C23" s="34">
        <v>79.08</v>
      </c>
      <c r="D23" s="35">
        <v>86</v>
      </c>
      <c r="E23" s="35">
        <v>89.3</v>
      </c>
      <c r="F23" s="35">
        <v>89.66</v>
      </c>
      <c r="G23" s="34">
        <v>90</v>
      </c>
    </row>
    <row r="24" spans="2:7" ht="15" x14ac:dyDescent="0.25">
      <c r="B24" s="36" t="s">
        <v>18</v>
      </c>
      <c r="C24" s="34">
        <v>36</v>
      </c>
      <c r="D24" s="35">
        <v>36.700000000000003</v>
      </c>
      <c r="E24" s="35">
        <v>39.1</v>
      </c>
      <c r="F24" s="35">
        <v>40.700000000000003</v>
      </c>
      <c r="G24" s="34">
        <v>42.07</v>
      </c>
    </row>
    <row r="25" spans="2:7" ht="15" x14ac:dyDescent="0.25">
      <c r="B25" s="36" t="s">
        <v>19</v>
      </c>
      <c r="C25" s="34">
        <v>51.2</v>
      </c>
      <c r="D25" s="35">
        <v>53.8</v>
      </c>
      <c r="E25" s="35">
        <v>56.4</v>
      </c>
      <c r="F25" s="35">
        <v>59.9</v>
      </c>
      <c r="G25" s="34">
        <v>61.77</v>
      </c>
    </row>
    <row r="26" spans="2:7" x14ac:dyDescent="0.2">
      <c r="B26" s="67" t="s">
        <v>41</v>
      </c>
      <c r="C26" s="34"/>
      <c r="D26" s="35"/>
      <c r="E26" s="35"/>
      <c r="F26" s="35"/>
      <c r="G26" s="34"/>
    </row>
    <row r="27" spans="2:7" ht="15.75" x14ac:dyDescent="0.25">
      <c r="B27" s="19" t="s">
        <v>42</v>
      </c>
      <c r="C27" s="31">
        <v>51.30694376351066</v>
      </c>
      <c r="D27" s="31">
        <v>53.576631215469554</v>
      </c>
      <c r="E27" s="31">
        <v>55.288452494955926</v>
      </c>
      <c r="F27" s="31">
        <v>57.119944583213879</v>
      </c>
      <c r="G27" s="31">
        <v>58.231057777695298</v>
      </c>
    </row>
  </sheetData>
  <pageMargins left="0.7" right="0.7" top="0.75" bottom="0.75" header="0.3" footer="0.3"/>
  <pageSetup paperSize="9" orientation="landscape" r:id="rId1"/>
  <headerFooter>
    <oddHeader>&amp;R&amp;G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7"/>
  <sheetViews>
    <sheetView view="pageLayout" zoomScaleNormal="100" workbookViewId="0">
      <selection activeCell="I12" sqref="I12"/>
    </sheetView>
  </sheetViews>
  <sheetFormatPr defaultRowHeight="14.25" x14ac:dyDescent="0.2"/>
  <cols>
    <col min="1" max="1" width="9.140625" style="2"/>
    <col min="2" max="2" width="33.85546875" style="2" customWidth="1"/>
    <col min="3" max="7" width="11.42578125" style="2" customWidth="1"/>
    <col min="8" max="16384" width="9.140625" style="2"/>
  </cols>
  <sheetData>
    <row r="2" spans="2:7" ht="18" x14ac:dyDescent="0.25">
      <c r="B2" s="25" t="s">
        <v>88</v>
      </c>
    </row>
    <row r="4" spans="2:7" ht="15" x14ac:dyDescent="0.25">
      <c r="B4" s="26" t="s">
        <v>1</v>
      </c>
      <c r="C4" s="33" t="s">
        <v>32</v>
      </c>
      <c r="D4" s="33" t="s">
        <v>0</v>
      </c>
      <c r="E4" s="33" t="s">
        <v>23</v>
      </c>
      <c r="F4" s="33" t="s">
        <v>25</v>
      </c>
      <c r="G4" s="33" t="s">
        <v>30</v>
      </c>
    </row>
    <row r="5" spans="2:7" ht="15" x14ac:dyDescent="0.25">
      <c r="B5" s="36" t="s">
        <v>20</v>
      </c>
      <c r="C5" s="34">
        <v>98.11</v>
      </c>
      <c r="D5" s="35">
        <v>98</v>
      </c>
      <c r="E5" s="35">
        <v>98.56</v>
      </c>
      <c r="F5" s="35">
        <v>98.66</v>
      </c>
      <c r="G5" s="34">
        <v>98.73</v>
      </c>
    </row>
    <row r="6" spans="2:7" ht="15" x14ac:dyDescent="0.25">
      <c r="B6" s="36" t="s">
        <v>33</v>
      </c>
      <c r="C6" s="34">
        <v>92</v>
      </c>
      <c r="D6" s="35">
        <v>92</v>
      </c>
      <c r="E6" s="35">
        <v>92</v>
      </c>
      <c r="F6" s="35">
        <v>92</v>
      </c>
      <c r="G6" s="34">
        <v>94</v>
      </c>
    </row>
    <row r="7" spans="2:7" ht="15" x14ac:dyDescent="0.25">
      <c r="B7" s="36" t="s">
        <v>24</v>
      </c>
      <c r="C7" s="34" t="s">
        <v>39</v>
      </c>
      <c r="D7" s="35" t="s">
        <v>39</v>
      </c>
      <c r="E7" s="35">
        <v>94.7</v>
      </c>
      <c r="F7" s="35">
        <v>94.7</v>
      </c>
      <c r="G7" s="34">
        <v>94.67</v>
      </c>
    </row>
    <row r="8" spans="2:7" ht="15" x14ac:dyDescent="0.25">
      <c r="B8" s="36" t="s">
        <v>3</v>
      </c>
      <c r="C8" s="34">
        <v>89</v>
      </c>
      <c r="D8" s="35">
        <v>87</v>
      </c>
      <c r="E8" s="35">
        <v>89</v>
      </c>
      <c r="F8" s="35">
        <v>90.9</v>
      </c>
      <c r="G8" s="34">
        <v>89</v>
      </c>
    </row>
    <row r="9" spans="2:7" ht="15" x14ac:dyDescent="0.25">
      <c r="B9" s="36" t="s">
        <v>4</v>
      </c>
      <c r="C9" s="34">
        <v>95.1</v>
      </c>
      <c r="D9" s="35">
        <v>94.9</v>
      </c>
      <c r="E9" s="35">
        <v>94.6</v>
      </c>
      <c r="F9" s="35">
        <v>94.62</v>
      </c>
      <c r="G9" s="34">
        <v>96.74</v>
      </c>
    </row>
    <row r="10" spans="2:7" ht="15" x14ac:dyDescent="0.25">
      <c r="B10" s="36" t="s">
        <v>35</v>
      </c>
      <c r="C10" s="34">
        <v>96</v>
      </c>
      <c r="D10" s="35">
        <v>95.9</v>
      </c>
      <c r="E10" s="35">
        <v>96.4</v>
      </c>
      <c r="F10" s="35">
        <v>96.4</v>
      </c>
      <c r="G10" s="34">
        <v>96</v>
      </c>
    </row>
    <row r="11" spans="2:7" ht="15" x14ac:dyDescent="0.25">
      <c r="B11" s="36" t="s">
        <v>5</v>
      </c>
      <c r="C11" s="34">
        <v>91.93</v>
      </c>
      <c r="D11" s="35">
        <v>92.01</v>
      </c>
      <c r="E11" s="35">
        <v>92.6</v>
      </c>
      <c r="F11" s="35">
        <v>92.4</v>
      </c>
      <c r="G11" s="34">
        <v>92.48</v>
      </c>
    </row>
    <row r="12" spans="2:7" ht="15" x14ac:dyDescent="0.25">
      <c r="B12" s="36" t="s">
        <v>6</v>
      </c>
      <c r="C12" s="34">
        <v>81.91</v>
      </c>
      <c r="D12" s="35">
        <v>82.16</v>
      </c>
      <c r="E12" s="35">
        <v>81.92</v>
      </c>
      <c r="F12" s="35">
        <v>81.430000000000007</v>
      </c>
      <c r="G12" s="34">
        <v>82.37</v>
      </c>
    </row>
    <row r="13" spans="2:7" ht="15" x14ac:dyDescent="0.25">
      <c r="B13" s="36" t="s">
        <v>7</v>
      </c>
      <c r="C13" s="34">
        <v>91</v>
      </c>
      <c r="D13" s="35">
        <v>91</v>
      </c>
      <c r="E13" s="35">
        <v>91</v>
      </c>
      <c r="F13" s="35">
        <v>91.1</v>
      </c>
      <c r="G13" s="34">
        <v>90.8</v>
      </c>
    </row>
    <row r="14" spans="2:7" ht="15" x14ac:dyDescent="0.25">
      <c r="B14" s="36" t="s">
        <v>8</v>
      </c>
      <c r="C14" s="34">
        <v>92</v>
      </c>
      <c r="D14" s="35">
        <v>92</v>
      </c>
      <c r="E14" s="35">
        <v>93</v>
      </c>
      <c r="F14" s="35">
        <v>93</v>
      </c>
      <c r="G14" s="34">
        <v>93</v>
      </c>
    </row>
    <row r="15" spans="2:7" ht="15" x14ac:dyDescent="0.25">
      <c r="B15" s="36" t="s">
        <v>9</v>
      </c>
      <c r="C15" s="34">
        <v>86.43</v>
      </c>
      <c r="D15" s="35">
        <v>86.45</v>
      </c>
      <c r="E15" s="35">
        <v>86.65</v>
      </c>
      <c r="F15" s="35">
        <v>85.93</v>
      </c>
      <c r="G15" s="34">
        <v>87.16</v>
      </c>
    </row>
    <row r="16" spans="2:7" ht="15" x14ac:dyDescent="0.25">
      <c r="B16" s="26" t="s">
        <v>10</v>
      </c>
      <c r="C16" s="27"/>
      <c r="D16" s="28"/>
      <c r="E16" s="28"/>
      <c r="F16" s="28"/>
      <c r="G16" s="27"/>
    </row>
    <row r="17" spans="2:7" ht="15" x14ac:dyDescent="0.25">
      <c r="B17" s="36" t="s">
        <v>11</v>
      </c>
      <c r="C17" s="34">
        <v>86.73</v>
      </c>
      <c r="D17" s="35">
        <v>86.52</v>
      </c>
      <c r="E17" s="35">
        <v>86.57</v>
      </c>
      <c r="F17" s="35">
        <v>86.68</v>
      </c>
      <c r="G17" s="34">
        <v>86.7</v>
      </c>
    </row>
    <row r="18" spans="2:7" ht="15" x14ac:dyDescent="0.25">
      <c r="B18" s="36" t="s">
        <v>12</v>
      </c>
      <c r="C18" s="34">
        <v>96.5</v>
      </c>
      <c r="D18" s="35">
        <v>95.84</v>
      </c>
      <c r="E18" s="35">
        <v>96.42</v>
      </c>
      <c r="F18" s="35">
        <v>95.6</v>
      </c>
      <c r="G18" s="34">
        <v>95.61</v>
      </c>
    </row>
    <row r="19" spans="2:7" ht="15" x14ac:dyDescent="0.25">
      <c r="B19" s="36" t="s">
        <v>13</v>
      </c>
      <c r="C19" s="34">
        <v>92.22</v>
      </c>
      <c r="D19" s="35">
        <v>92.22</v>
      </c>
      <c r="E19" s="35">
        <v>91.1</v>
      </c>
      <c r="F19" s="35">
        <v>94.4</v>
      </c>
      <c r="G19" s="34">
        <v>94.43</v>
      </c>
    </row>
    <row r="20" spans="2:7" ht="15" x14ac:dyDescent="0.25">
      <c r="B20" s="36" t="s">
        <v>40</v>
      </c>
      <c r="C20" s="34">
        <v>91.3</v>
      </c>
      <c r="D20" s="35">
        <v>94.2</v>
      </c>
      <c r="E20" s="35">
        <v>94.9</v>
      </c>
      <c r="F20" s="35">
        <v>95.4</v>
      </c>
      <c r="G20" s="34">
        <v>94.9</v>
      </c>
    </row>
    <row r="21" spans="2:7" ht="15" x14ac:dyDescent="0.25">
      <c r="B21" s="36" t="s">
        <v>15</v>
      </c>
      <c r="C21" s="34">
        <v>76.3</v>
      </c>
      <c r="D21" s="35" t="s">
        <v>39</v>
      </c>
      <c r="E21" s="35" t="s">
        <v>39</v>
      </c>
      <c r="F21" s="35" t="s">
        <v>39</v>
      </c>
      <c r="G21" s="34">
        <v>86.18</v>
      </c>
    </row>
    <row r="22" spans="2:7" ht="15" x14ac:dyDescent="0.25">
      <c r="B22" s="36" t="s">
        <v>16</v>
      </c>
      <c r="C22" s="34">
        <v>89.2</v>
      </c>
      <c r="D22" s="35">
        <v>88.4</v>
      </c>
      <c r="E22" s="35">
        <v>87.86</v>
      </c>
      <c r="F22" s="35">
        <v>87.9</v>
      </c>
      <c r="G22" s="34">
        <v>88.99</v>
      </c>
    </row>
    <row r="23" spans="2:7" ht="15" x14ac:dyDescent="0.25">
      <c r="B23" s="36" t="s">
        <v>17</v>
      </c>
      <c r="C23" s="34">
        <v>95</v>
      </c>
      <c r="D23" s="35">
        <v>95</v>
      </c>
      <c r="E23" s="35">
        <v>95</v>
      </c>
      <c r="F23" s="35">
        <v>95</v>
      </c>
      <c r="G23" s="34">
        <v>95.34</v>
      </c>
    </row>
    <row r="24" spans="2:7" ht="15" x14ac:dyDescent="0.25">
      <c r="B24" s="36" t="s">
        <v>18</v>
      </c>
      <c r="C24" s="34">
        <v>88.3</v>
      </c>
      <c r="D24" s="35">
        <v>90.6</v>
      </c>
      <c r="E24" s="35">
        <v>90.2</v>
      </c>
      <c r="F24" s="35">
        <v>88.1</v>
      </c>
      <c r="G24" s="34">
        <v>90.24</v>
      </c>
    </row>
    <row r="25" spans="2:7" ht="15" x14ac:dyDescent="0.25">
      <c r="B25" s="36" t="s">
        <v>19</v>
      </c>
      <c r="C25" s="34">
        <v>87.99</v>
      </c>
      <c r="D25" s="35">
        <v>85.79</v>
      </c>
      <c r="E25" s="35">
        <v>85.6</v>
      </c>
      <c r="F25" s="35">
        <v>83.57</v>
      </c>
      <c r="G25" s="34">
        <v>83.64</v>
      </c>
    </row>
    <row r="26" spans="2:7" x14ac:dyDescent="0.2">
      <c r="B26" s="67" t="s">
        <v>41</v>
      </c>
      <c r="C26" s="34"/>
      <c r="D26" s="35"/>
      <c r="E26" s="35"/>
      <c r="F26" s="35"/>
      <c r="G26" s="34"/>
    </row>
    <row r="27" spans="2:7" ht="15.75" x14ac:dyDescent="0.25">
      <c r="B27" s="19" t="s">
        <v>42</v>
      </c>
      <c r="C27" s="31">
        <v>90.6049576484982</v>
      </c>
      <c r="D27" s="31">
        <v>90.704768883694499</v>
      </c>
      <c r="E27" s="31">
        <v>90.870686212532092</v>
      </c>
      <c r="F27" s="31">
        <v>90.814056295356437</v>
      </c>
      <c r="G27" s="31">
        <v>91.408988699677877</v>
      </c>
    </row>
  </sheetData>
  <pageMargins left="0.7" right="0.7" top="0.75" bottom="0.75" header="0.3" footer="0.3"/>
  <pageSetup paperSize="9" orientation="landscape" r:id="rId1"/>
  <headerFooter>
    <oddHeader>&amp;R&amp;G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0"/>
  <sheetViews>
    <sheetView view="pageLayout" zoomScaleNormal="100" workbookViewId="0">
      <selection activeCell="F15" sqref="F15"/>
    </sheetView>
  </sheetViews>
  <sheetFormatPr defaultRowHeight="14.25" x14ac:dyDescent="0.2"/>
  <cols>
    <col min="1" max="1" width="9.140625" style="2"/>
    <col min="2" max="2" width="33.28515625" style="2" customWidth="1"/>
    <col min="3" max="3" width="11.42578125" style="2" customWidth="1"/>
    <col min="4" max="16384" width="9.140625" style="2"/>
  </cols>
  <sheetData>
    <row r="2" spans="2:8" ht="18" x14ac:dyDescent="0.25">
      <c r="B2" s="88" t="s">
        <v>89</v>
      </c>
      <c r="C2" s="88"/>
      <c r="D2" s="88"/>
      <c r="E2" s="88"/>
      <c r="F2" s="88"/>
      <c r="G2" s="88"/>
      <c r="H2" s="88"/>
    </row>
    <row r="4" spans="2:8" ht="15" x14ac:dyDescent="0.25">
      <c r="B4" s="14" t="s">
        <v>1</v>
      </c>
      <c r="C4" s="15" t="s">
        <v>30</v>
      </c>
    </row>
    <row r="5" spans="2:8" ht="15" x14ac:dyDescent="0.25">
      <c r="B5" s="21" t="s">
        <v>21</v>
      </c>
      <c r="C5" s="22">
        <v>138</v>
      </c>
    </row>
    <row r="6" spans="2:8" ht="15" x14ac:dyDescent="0.25">
      <c r="B6" s="21" t="s">
        <v>2</v>
      </c>
      <c r="C6" s="22">
        <v>144.74</v>
      </c>
    </row>
    <row r="7" spans="2:8" ht="15" x14ac:dyDescent="0.25">
      <c r="B7" s="21" t="s">
        <v>24</v>
      </c>
      <c r="C7" s="22">
        <v>122</v>
      </c>
    </row>
    <row r="8" spans="2:8" ht="15" x14ac:dyDescent="0.25">
      <c r="B8" s="21" t="s">
        <v>3</v>
      </c>
      <c r="C8" s="22">
        <v>153.75</v>
      </c>
    </row>
    <row r="9" spans="2:8" ht="15" x14ac:dyDescent="0.25">
      <c r="B9" s="21" t="s">
        <v>4</v>
      </c>
      <c r="C9" s="22">
        <v>120</v>
      </c>
    </row>
    <row r="10" spans="2:8" ht="15" x14ac:dyDescent="0.25">
      <c r="B10" s="21" t="s">
        <v>31</v>
      </c>
      <c r="C10" s="22">
        <v>116.6</v>
      </c>
    </row>
    <row r="11" spans="2:8" ht="15" x14ac:dyDescent="0.25">
      <c r="B11" s="21" t="s">
        <v>5</v>
      </c>
      <c r="C11" s="22">
        <v>130.52000000000001</v>
      </c>
    </row>
    <row r="12" spans="2:8" ht="15" x14ac:dyDescent="0.25">
      <c r="B12" s="21" t="s">
        <v>6</v>
      </c>
      <c r="C12" s="22">
        <v>140.32</v>
      </c>
    </row>
    <row r="13" spans="2:8" ht="15" x14ac:dyDescent="0.25">
      <c r="B13" s="21" t="s">
        <v>7</v>
      </c>
      <c r="C13" s="22">
        <v>128.1</v>
      </c>
    </row>
    <row r="14" spans="2:8" ht="15" x14ac:dyDescent="0.25">
      <c r="B14" s="21" t="s">
        <v>8</v>
      </c>
      <c r="C14" s="22">
        <v>140.5</v>
      </c>
    </row>
    <row r="15" spans="2:8" ht="15" x14ac:dyDescent="0.25">
      <c r="B15" s="23" t="s">
        <v>9</v>
      </c>
      <c r="C15" s="24">
        <v>117.33</v>
      </c>
    </row>
    <row r="16" spans="2:8" ht="15" x14ac:dyDescent="0.25">
      <c r="B16" s="17" t="s">
        <v>10</v>
      </c>
      <c r="C16" s="18"/>
    </row>
    <row r="17" spans="2:7" ht="15" x14ac:dyDescent="0.25">
      <c r="B17" s="21" t="s">
        <v>11</v>
      </c>
      <c r="C17" s="22">
        <v>148.25</v>
      </c>
    </row>
    <row r="18" spans="2:7" ht="15" x14ac:dyDescent="0.25">
      <c r="B18" s="21" t="s">
        <v>12</v>
      </c>
      <c r="C18" s="22">
        <v>147.4</v>
      </c>
    </row>
    <row r="19" spans="2:7" ht="15" x14ac:dyDescent="0.25">
      <c r="B19" s="21" t="s">
        <v>13</v>
      </c>
      <c r="C19" s="22">
        <v>141.13</v>
      </c>
    </row>
    <row r="20" spans="2:7" ht="15" x14ac:dyDescent="0.25">
      <c r="B20" s="21" t="s">
        <v>14</v>
      </c>
      <c r="C20" s="22">
        <v>167.26</v>
      </c>
    </row>
    <row r="21" spans="2:7" ht="15" x14ac:dyDescent="0.25">
      <c r="B21" s="21" t="s">
        <v>15</v>
      </c>
      <c r="C21" s="22">
        <v>135.19999999999999</v>
      </c>
    </row>
    <row r="22" spans="2:7" ht="15" x14ac:dyDescent="0.25">
      <c r="B22" s="21" t="s">
        <v>16</v>
      </c>
      <c r="C22" s="22">
        <v>149.06</v>
      </c>
    </row>
    <row r="23" spans="2:7" ht="15" x14ac:dyDescent="0.25">
      <c r="B23" s="21" t="s">
        <v>17</v>
      </c>
      <c r="C23" s="22">
        <v>157.80000000000001</v>
      </c>
    </row>
    <row r="24" spans="2:7" ht="15" x14ac:dyDescent="0.25">
      <c r="B24" s="21" t="s">
        <v>18</v>
      </c>
      <c r="C24" s="22">
        <v>126.68</v>
      </c>
    </row>
    <row r="25" spans="2:7" ht="15" x14ac:dyDescent="0.25">
      <c r="B25" s="21" t="s">
        <v>19</v>
      </c>
      <c r="C25" s="22">
        <v>155.6</v>
      </c>
    </row>
    <row r="27" spans="2:7" x14ac:dyDescent="0.2">
      <c r="B27" s="86" t="s">
        <v>56</v>
      </c>
      <c r="C27" s="86"/>
      <c r="D27" s="86"/>
      <c r="E27" s="86"/>
      <c r="F27" s="86"/>
      <c r="G27" s="86"/>
    </row>
    <row r="28" spans="2:7" x14ac:dyDescent="0.2">
      <c r="B28" s="86"/>
      <c r="C28" s="86"/>
      <c r="D28" s="86"/>
      <c r="E28" s="86"/>
      <c r="F28" s="86"/>
      <c r="G28" s="86"/>
    </row>
    <row r="29" spans="2:7" x14ac:dyDescent="0.2">
      <c r="B29" s="86"/>
      <c r="C29" s="86"/>
      <c r="D29" s="86"/>
      <c r="E29" s="86"/>
      <c r="F29" s="86"/>
      <c r="G29" s="86"/>
    </row>
    <row r="30" spans="2:7" ht="15" x14ac:dyDescent="0.25">
      <c r="B30" s="71" t="s">
        <v>51</v>
      </c>
    </row>
  </sheetData>
  <mergeCells count="2">
    <mergeCell ref="B27:G29"/>
    <mergeCell ref="B2:H2"/>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0"/>
  <sheetViews>
    <sheetView view="pageLayout" zoomScaleNormal="100" workbookViewId="0">
      <selection activeCell="B1" sqref="B1:J31"/>
    </sheetView>
  </sheetViews>
  <sheetFormatPr defaultRowHeight="14.25" x14ac:dyDescent="0.2"/>
  <cols>
    <col min="1" max="1" width="9.140625" style="2"/>
    <col min="2" max="2" width="33.28515625" style="2" customWidth="1"/>
    <col min="3" max="7" width="11.42578125" style="2" customWidth="1"/>
    <col min="8" max="16384" width="9.140625" style="2"/>
  </cols>
  <sheetData>
    <row r="2" spans="2:3" ht="18" x14ac:dyDescent="0.25">
      <c r="B2" s="25" t="s">
        <v>90</v>
      </c>
    </row>
    <row r="4" spans="2:3" ht="15" x14ac:dyDescent="0.25">
      <c r="B4" s="14" t="s">
        <v>1</v>
      </c>
      <c r="C4" s="15" t="s">
        <v>30</v>
      </c>
    </row>
    <row r="5" spans="2:3" ht="15" x14ac:dyDescent="0.25">
      <c r="B5" s="21" t="s">
        <v>21</v>
      </c>
      <c r="C5" s="22">
        <v>190.2</v>
      </c>
    </row>
    <row r="6" spans="2:3" ht="15" x14ac:dyDescent="0.25">
      <c r="B6" s="21" t="s">
        <v>2</v>
      </c>
      <c r="C6" s="22">
        <v>194.9</v>
      </c>
    </row>
    <row r="7" spans="2:3" ht="15" x14ac:dyDescent="0.25">
      <c r="B7" s="21" t="s">
        <v>24</v>
      </c>
      <c r="C7" s="22">
        <v>179</v>
      </c>
    </row>
    <row r="8" spans="2:3" ht="15" x14ac:dyDescent="0.25">
      <c r="B8" s="21" t="s">
        <v>3</v>
      </c>
      <c r="C8" s="22">
        <v>166.63</v>
      </c>
    </row>
    <row r="9" spans="2:3" ht="15" x14ac:dyDescent="0.25">
      <c r="B9" s="21" t="s">
        <v>4</v>
      </c>
      <c r="C9" s="22">
        <v>161</v>
      </c>
    </row>
    <row r="10" spans="2:3" ht="15" x14ac:dyDescent="0.25">
      <c r="B10" s="21" t="s">
        <v>31</v>
      </c>
      <c r="C10" s="22">
        <v>231.3</v>
      </c>
    </row>
    <row r="11" spans="2:3" ht="15" x14ac:dyDescent="0.25">
      <c r="B11" s="21" t="s">
        <v>5</v>
      </c>
      <c r="C11" s="22">
        <v>199.29</v>
      </c>
    </row>
    <row r="12" spans="2:3" ht="15" x14ac:dyDescent="0.25">
      <c r="B12" s="21" t="s">
        <v>6</v>
      </c>
      <c r="C12" s="22">
        <v>163.06</v>
      </c>
    </row>
    <row r="13" spans="2:3" ht="15" x14ac:dyDescent="0.25">
      <c r="B13" s="21" t="s">
        <v>7</v>
      </c>
      <c r="C13" s="22">
        <v>169.3</v>
      </c>
    </row>
    <row r="14" spans="2:3" ht="15" x14ac:dyDescent="0.25">
      <c r="B14" s="21" t="s">
        <v>8</v>
      </c>
      <c r="C14" s="22">
        <v>170.8025892708132</v>
      </c>
    </row>
    <row r="15" spans="2:3" ht="15" x14ac:dyDescent="0.25">
      <c r="B15" s="23" t="s">
        <v>9</v>
      </c>
      <c r="C15" s="24">
        <v>169.27</v>
      </c>
    </row>
    <row r="16" spans="2:3" ht="15" x14ac:dyDescent="0.25">
      <c r="B16" s="17" t="s">
        <v>10</v>
      </c>
      <c r="C16" s="18"/>
    </row>
    <row r="17" spans="2:7" ht="15" x14ac:dyDescent="0.25">
      <c r="B17" s="21" t="s">
        <v>11</v>
      </c>
      <c r="C17" s="22">
        <v>202.62518717658762</v>
      </c>
    </row>
    <row r="18" spans="2:7" ht="15" x14ac:dyDescent="0.25">
      <c r="B18" s="21" t="s">
        <v>12</v>
      </c>
      <c r="C18" s="22">
        <v>176.9</v>
      </c>
    </row>
    <row r="19" spans="2:7" ht="15" x14ac:dyDescent="0.25">
      <c r="B19" s="21" t="s">
        <v>13</v>
      </c>
      <c r="C19" s="22">
        <v>174.65</v>
      </c>
    </row>
    <row r="20" spans="2:7" ht="15" x14ac:dyDescent="0.25">
      <c r="B20" s="21" t="s">
        <v>14</v>
      </c>
      <c r="C20" s="22">
        <v>172.85</v>
      </c>
    </row>
    <row r="21" spans="2:7" ht="15" x14ac:dyDescent="0.25">
      <c r="B21" s="21" t="s">
        <v>15</v>
      </c>
      <c r="C21" s="22">
        <v>145.4</v>
      </c>
    </row>
    <row r="22" spans="2:7" ht="15" x14ac:dyDescent="0.25">
      <c r="B22" s="21" t="s">
        <v>16</v>
      </c>
      <c r="C22" s="22">
        <v>174.07</v>
      </c>
    </row>
    <row r="23" spans="2:7" ht="15" x14ac:dyDescent="0.25">
      <c r="B23" s="21" t="s">
        <v>17</v>
      </c>
      <c r="C23" s="22">
        <v>214.33</v>
      </c>
    </row>
    <row r="24" spans="2:7" ht="15" x14ac:dyDescent="0.25">
      <c r="B24" s="21" t="s">
        <v>18</v>
      </c>
      <c r="C24" s="22">
        <v>167.48</v>
      </c>
    </row>
    <row r="25" spans="2:7" ht="15" x14ac:dyDescent="0.25">
      <c r="B25" s="21" t="s">
        <v>19</v>
      </c>
      <c r="C25" s="22">
        <v>174.4</v>
      </c>
    </row>
    <row r="27" spans="2:7" x14ac:dyDescent="0.2">
      <c r="B27" s="86" t="s">
        <v>56</v>
      </c>
      <c r="C27" s="86"/>
      <c r="D27" s="86"/>
      <c r="E27" s="86"/>
      <c r="F27" s="86"/>
      <c r="G27" s="86"/>
    </row>
    <row r="28" spans="2:7" x14ac:dyDescent="0.2">
      <c r="B28" s="86"/>
      <c r="C28" s="86"/>
      <c r="D28" s="86"/>
      <c r="E28" s="86"/>
      <c r="F28" s="86"/>
      <c r="G28" s="86"/>
    </row>
    <row r="29" spans="2:7" x14ac:dyDescent="0.2">
      <c r="B29" s="86"/>
      <c r="C29" s="86"/>
      <c r="D29" s="86"/>
      <c r="E29" s="86"/>
      <c r="F29" s="86"/>
      <c r="G29" s="86"/>
    </row>
    <row r="30" spans="2:7" ht="15" x14ac:dyDescent="0.25">
      <c r="B30" s="71" t="s">
        <v>51</v>
      </c>
      <c r="C30" s="70"/>
      <c r="D30" s="70"/>
      <c r="E30" s="70"/>
      <c r="F30" s="70"/>
      <c r="G30" s="70"/>
    </row>
  </sheetData>
  <mergeCells count="1">
    <mergeCell ref="B27:G29"/>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view="pageLayout" zoomScaleNormal="100" workbookViewId="0">
      <selection activeCell="I8" sqref="I8"/>
    </sheetView>
  </sheetViews>
  <sheetFormatPr defaultRowHeight="15" x14ac:dyDescent="0.25"/>
  <cols>
    <col min="2" max="2" width="33.85546875" customWidth="1"/>
    <col min="3" max="3" width="11.42578125" customWidth="1"/>
    <col min="4" max="7" width="14.140625" bestFit="1" customWidth="1"/>
  </cols>
  <sheetData>
    <row r="2" spans="2:7" ht="18" x14ac:dyDescent="0.25">
      <c r="B2" s="37" t="s">
        <v>66</v>
      </c>
      <c r="C2" s="2"/>
    </row>
    <row r="3" spans="2:7" x14ac:dyDescent="0.25">
      <c r="B3" s="2"/>
      <c r="C3" s="2"/>
    </row>
    <row r="4" spans="2:7" x14ac:dyDescent="0.25">
      <c r="B4" s="14" t="s">
        <v>1</v>
      </c>
      <c r="C4" s="33" t="s">
        <v>32</v>
      </c>
      <c r="D4" s="33" t="s">
        <v>0</v>
      </c>
      <c r="E4" s="33" t="s">
        <v>23</v>
      </c>
      <c r="F4" s="33" t="s">
        <v>25</v>
      </c>
      <c r="G4" s="33" t="s">
        <v>30</v>
      </c>
    </row>
    <row r="5" spans="2:7" x14ac:dyDescent="0.25">
      <c r="B5" s="21" t="s">
        <v>21</v>
      </c>
      <c r="C5" s="54">
        <v>22101</v>
      </c>
      <c r="D5" s="55">
        <v>30852</v>
      </c>
      <c r="E5" s="55">
        <v>33229</v>
      </c>
      <c r="F5" s="55">
        <v>34853</v>
      </c>
      <c r="G5" s="54">
        <v>38508</v>
      </c>
    </row>
    <row r="6" spans="2:7" x14ac:dyDescent="0.25">
      <c r="B6" s="21" t="s">
        <v>2</v>
      </c>
      <c r="C6" s="54">
        <v>10946</v>
      </c>
      <c r="D6" s="55">
        <v>13489</v>
      </c>
      <c r="E6" s="55">
        <v>14379</v>
      </c>
      <c r="F6" s="55">
        <v>15543</v>
      </c>
      <c r="G6" s="54">
        <v>17417</v>
      </c>
    </row>
    <row r="7" spans="2:7" x14ac:dyDescent="0.25">
      <c r="B7" s="21" t="s">
        <v>24</v>
      </c>
      <c r="C7" s="54" t="s">
        <v>39</v>
      </c>
      <c r="D7" s="55" t="s">
        <v>39</v>
      </c>
      <c r="E7" s="55">
        <v>1103</v>
      </c>
      <c r="F7" s="55">
        <v>847</v>
      </c>
      <c r="G7" s="54">
        <v>905</v>
      </c>
    </row>
    <row r="8" spans="2:7" x14ac:dyDescent="0.25">
      <c r="B8" s="21" t="s">
        <v>3</v>
      </c>
      <c r="C8" s="54">
        <v>1914</v>
      </c>
      <c r="D8" s="55">
        <v>2266</v>
      </c>
      <c r="E8" s="55">
        <v>2529</v>
      </c>
      <c r="F8" s="55">
        <v>3247</v>
      </c>
      <c r="G8" s="54">
        <v>3747</v>
      </c>
    </row>
    <row r="9" spans="2:7" x14ac:dyDescent="0.25">
      <c r="B9" s="21" t="s">
        <v>4</v>
      </c>
      <c r="C9" s="54">
        <v>12653</v>
      </c>
      <c r="D9" s="55">
        <v>12692</v>
      </c>
      <c r="E9" s="55">
        <v>13840</v>
      </c>
      <c r="F9" s="55">
        <v>13959</v>
      </c>
      <c r="G9" s="54">
        <v>15714</v>
      </c>
    </row>
    <row r="10" spans="2:7" x14ac:dyDescent="0.25">
      <c r="B10" s="21" t="s">
        <v>31</v>
      </c>
      <c r="C10" s="54">
        <v>13147</v>
      </c>
      <c r="D10" s="55">
        <v>13232</v>
      </c>
      <c r="E10" s="55">
        <v>13242</v>
      </c>
      <c r="F10" s="55">
        <v>13403</v>
      </c>
      <c r="G10" s="54">
        <v>15453</v>
      </c>
    </row>
    <row r="11" spans="2:7" x14ac:dyDescent="0.25">
      <c r="B11" s="21" t="s">
        <v>5</v>
      </c>
      <c r="C11" s="54">
        <v>10567</v>
      </c>
      <c r="D11" s="55">
        <v>10515</v>
      </c>
      <c r="E11" s="55">
        <v>12780</v>
      </c>
      <c r="F11" s="55">
        <v>13856</v>
      </c>
      <c r="G11" s="54">
        <v>16088</v>
      </c>
    </row>
    <row r="12" spans="2:7" x14ac:dyDescent="0.25">
      <c r="B12" s="21" t="s">
        <v>6</v>
      </c>
      <c r="C12" s="54">
        <v>12243</v>
      </c>
      <c r="D12" s="55">
        <v>12859</v>
      </c>
      <c r="E12" s="55">
        <v>13174</v>
      </c>
      <c r="F12" s="55">
        <v>13836</v>
      </c>
      <c r="G12" s="54">
        <v>15678</v>
      </c>
    </row>
    <row r="13" spans="2:7" x14ac:dyDescent="0.25">
      <c r="B13" s="21" t="s">
        <v>7</v>
      </c>
      <c r="C13" s="54">
        <v>11997</v>
      </c>
      <c r="D13" s="55">
        <v>16490</v>
      </c>
      <c r="E13" s="55">
        <v>20095</v>
      </c>
      <c r="F13" s="55">
        <v>22772</v>
      </c>
      <c r="G13" s="54">
        <v>26109</v>
      </c>
    </row>
    <row r="14" spans="2:7" x14ac:dyDescent="0.25">
      <c r="B14" s="21" t="s">
        <v>8</v>
      </c>
      <c r="C14" s="54">
        <v>6260</v>
      </c>
      <c r="D14" s="55">
        <v>7394</v>
      </c>
      <c r="E14" s="55">
        <v>8021</v>
      </c>
      <c r="F14" s="55">
        <v>7779</v>
      </c>
      <c r="G14" s="54">
        <v>8662</v>
      </c>
    </row>
    <row r="15" spans="2:7" x14ac:dyDescent="0.25">
      <c r="B15" s="23" t="s">
        <v>9</v>
      </c>
      <c r="C15" s="54">
        <v>6434</v>
      </c>
      <c r="D15" s="55">
        <v>6793</v>
      </c>
      <c r="E15" s="55">
        <v>7035</v>
      </c>
      <c r="F15" s="55">
        <v>7205</v>
      </c>
      <c r="G15" s="54">
        <v>9726</v>
      </c>
    </row>
    <row r="16" spans="2:7" x14ac:dyDescent="0.25">
      <c r="B16" s="17" t="s">
        <v>10</v>
      </c>
      <c r="C16" s="56"/>
      <c r="D16" s="57"/>
      <c r="E16" s="57"/>
      <c r="F16" s="57"/>
      <c r="G16" s="56"/>
    </row>
    <row r="17" spans="2:7" x14ac:dyDescent="0.25">
      <c r="B17" s="21" t="s">
        <v>11</v>
      </c>
      <c r="C17" s="54">
        <v>3970</v>
      </c>
      <c r="D17" s="55">
        <v>3929</v>
      </c>
      <c r="E17" s="55">
        <v>3871</v>
      </c>
      <c r="F17" s="55">
        <v>4055</v>
      </c>
      <c r="G17" s="54">
        <v>4256</v>
      </c>
    </row>
    <row r="18" spans="2:7" x14ac:dyDescent="0.25">
      <c r="B18" s="21" t="s">
        <v>12</v>
      </c>
      <c r="C18" s="54">
        <v>2160</v>
      </c>
      <c r="D18" s="55">
        <v>2587</v>
      </c>
      <c r="E18" s="55">
        <v>2826</v>
      </c>
      <c r="F18" s="55">
        <v>2974</v>
      </c>
      <c r="G18" s="54">
        <v>3293</v>
      </c>
    </row>
    <row r="19" spans="2:7" x14ac:dyDescent="0.25">
      <c r="B19" s="21" t="s">
        <v>13</v>
      </c>
      <c r="C19" s="54">
        <v>357</v>
      </c>
      <c r="D19" s="55">
        <v>394</v>
      </c>
      <c r="E19" s="55">
        <v>347</v>
      </c>
      <c r="F19" s="55">
        <v>352</v>
      </c>
      <c r="G19" s="54">
        <v>343</v>
      </c>
    </row>
    <row r="20" spans="2:7" x14ac:dyDescent="0.25">
      <c r="B20" s="21" t="s">
        <v>14</v>
      </c>
      <c r="C20" s="54">
        <v>3497</v>
      </c>
      <c r="D20" s="55">
        <v>3790</v>
      </c>
      <c r="E20" s="55">
        <v>4141</v>
      </c>
      <c r="F20" s="55">
        <v>4883</v>
      </c>
      <c r="G20" s="54">
        <v>5603</v>
      </c>
    </row>
    <row r="21" spans="2:7" x14ac:dyDescent="0.25">
      <c r="B21" s="21" t="s">
        <v>15</v>
      </c>
      <c r="C21" s="54">
        <v>133</v>
      </c>
      <c r="D21" s="55">
        <v>201</v>
      </c>
      <c r="E21" s="55">
        <v>201</v>
      </c>
      <c r="F21" s="55">
        <v>320</v>
      </c>
      <c r="G21" s="54">
        <v>351</v>
      </c>
    </row>
    <row r="22" spans="2:7" x14ac:dyDescent="0.25">
      <c r="B22" s="21" t="s">
        <v>16</v>
      </c>
      <c r="C22" s="54">
        <v>234</v>
      </c>
      <c r="D22" s="55">
        <v>210</v>
      </c>
      <c r="E22" s="55">
        <v>194</v>
      </c>
      <c r="F22" s="55">
        <v>190</v>
      </c>
      <c r="G22" s="54">
        <v>238</v>
      </c>
    </row>
    <row r="23" spans="2:7" x14ac:dyDescent="0.25">
      <c r="B23" s="21" t="s">
        <v>17</v>
      </c>
      <c r="C23" s="54">
        <v>3130</v>
      </c>
      <c r="D23" s="55">
        <v>3371</v>
      </c>
      <c r="E23" s="55">
        <v>4025</v>
      </c>
      <c r="F23" s="55">
        <v>5220</v>
      </c>
      <c r="G23" s="54">
        <v>5892</v>
      </c>
    </row>
    <row r="24" spans="2:7" x14ac:dyDescent="0.25">
      <c r="B24" s="21" t="s">
        <v>18</v>
      </c>
      <c r="C24" s="54">
        <v>1248</v>
      </c>
      <c r="D24" s="55">
        <v>1196</v>
      </c>
      <c r="E24" s="55">
        <v>1190</v>
      </c>
      <c r="F24" s="55">
        <v>1411</v>
      </c>
      <c r="G24" s="54">
        <v>1314</v>
      </c>
    </row>
    <row r="25" spans="2:7" x14ac:dyDescent="0.25">
      <c r="B25" s="21" t="s">
        <v>19</v>
      </c>
      <c r="C25" s="54">
        <v>285</v>
      </c>
      <c r="D25" s="55">
        <v>283</v>
      </c>
      <c r="E25" s="55">
        <v>321</v>
      </c>
      <c r="F25" s="55">
        <v>241</v>
      </c>
      <c r="G25" s="54">
        <v>274</v>
      </c>
    </row>
    <row r="26" spans="2:7" ht="15.75" x14ac:dyDescent="0.25">
      <c r="B26" s="19" t="s">
        <v>22</v>
      </c>
      <c r="C26" s="58">
        <v>124534</v>
      </c>
      <c r="D26" s="58">
        <v>143947</v>
      </c>
      <c r="E26" s="58">
        <v>156543</v>
      </c>
      <c r="F26" s="58">
        <v>166946</v>
      </c>
      <c r="G26" s="58">
        <v>189571</v>
      </c>
    </row>
    <row r="28" spans="2:7" x14ac:dyDescent="0.25">
      <c r="B28" s="84" t="s">
        <v>45</v>
      </c>
      <c r="C28" s="84"/>
      <c r="D28" s="84"/>
      <c r="E28" s="84"/>
      <c r="F28" s="84"/>
      <c r="G28" s="84"/>
    </row>
    <row r="29" spans="2:7" x14ac:dyDescent="0.25">
      <c r="B29" s="84"/>
      <c r="C29" s="84"/>
      <c r="D29" s="84"/>
      <c r="E29" s="84"/>
      <c r="F29" s="84"/>
      <c r="G29" s="84"/>
    </row>
  </sheetData>
  <mergeCells count="1">
    <mergeCell ref="B28:G29"/>
  </mergeCells>
  <pageMargins left="0.7" right="0.7" top="0.75" bottom="0.75" header="0.3" footer="0.3"/>
  <pageSetup paperSize="9" orientation="landscape" r:id="rId1"/>
  <headerFooter>
    <oddHeader>&amp;R&amp;G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2"/>
  <sheetViews>
    <sheetView view="pageLayout" zoomScaleNormal="100" workbookViewId="0">
      <selection activeCell="B1" sqref="B1:K33"/>
    </sheetView>
  </sheetViews>
  <sheetFormatPr defaultRowHeight="14.25" x14ac:dyDescent="0.2"/>
  <cols>
    <col min="1" max="1" width="9.140625" style="2"/>
    <col min="2" max="2" width="33.28515625" style="2" customWidth="1"/>
    <col min="3" max="3" width="11.42578125" style="2" customWidth="1"/>
    <col min="4" max="16384" width="9.140625" style="2"/>
  </cols>
  <sheetData>
    <row r="2" spans="2:8" ht="18" x14ac:dyDescent="0.25">
      <c r="B2" s="88" t="s">
        <v>91</v>
      </c>
      <c r="C2" s="88"/>
      <c r="D2" s="88"/>
      <c r="E2" s="88"/>
      <c r="F2" s="88"/>
      <c r="G2" s="88"/>
      <c r="H2" s="88"/>
    </row>
    <row r="4" spans="2:8" ht="15" x14ac:dyDescent="0.25">
      <c r="B4" s="14" t="s">
        <v>1</v>
      </c>
      <c r="C4" s="15" t="s">
        <v>30</v>
      </c>
    </row>
    <row r="5" spans="2:8" ht="15" x14ac:dyDescent="0.25">
      <c r="B5" s="21" t="s">
        <v>21</v>
      </c>
      <c r="C5" s="22">
        <v>147</v>
      </c>
    </row>
    <row r="6" spans="2:8" ht="15" x14ac:dyDescent="0.25">
      <c r="B6" s="21" t="s">
        <v>2</v>
      </c>
      <c r="C6" s="22">
        <v>175.98</v>
      </c>
    </row>
    <row r="7" spans="2:8" ht="15" x14ac:dyDescent="0.25">
      <c r="B7" s="21" t="s">
        <v>24</v>
      </c>
      <c r="C7" s="22">
        <v>147</v>
      </c>
    </row>
    <row r="8" spans="2:8" ht="15" x14ac:dyDescent="0.25">
      <c r="B8" s="21" t="s">
        <v>3</v>
      </c>
      <c r="C8" s="22">
        <v>162.38</v>
      </c>
    </row>
    <row r="9" spans="2:8" ht="15" x14ac:dyDescent="0.25">
      <c r="B9" s="21" t="s">
        <v>4</v>
      </c>
      <c r="C9" s="22">
        <v>142</v>
      </c>
    </row>
    <row r="10" spans="2:8" ht="15" x14ac:dyDescent="0.25">
      <c r="B10" s="21" t="s">
        <v>31</v>
      </c>
      <c r="C10" s="22">
        <v>138.6</v>
      </c>
    </row>
    <row r="11" spans="2:8" ht="15" x14ac:dyDescent="0.25">
      <c r="B11" s="21" t="s">
        <v>5</v>
      </c>
      <c r="C11" s="22">
        <v>139.03</v>
      </c>
    </row>
    <row r="12" spans="2:8" ht="15" x14ac:dyDescent="0.25">
      <c r="B12" s="21" t="s">
        <v>6</v>
      </c>
      <c r="C12" s="22">
        <v>152.6</v>
      </c>
    </row>
    <row r="13" spans="2:8" ht="15" x14ac:dyDescent="0.25">
      <c r="B13" s="21" t="s">
        <v>7</v>
      </c>
      <c r="C13" s="22">
        <v>151.19999999999999</v>
      </c>
    </row>
    <row r="14" spans="2:8" ht="15" x14ac:dyDescent="0.25">
      <c r="B14" s="21" t="s">
        <v>8</v>
      </c>
      <c r="C14" s="22">
        <v>151.80000000000001</v>
      </c>
    </row>
    <row r="15" spans="2:8" ht="15" x14ac:dyDescent="0.25">
      <c r="B15" s="23" t="s">
        <v>9</v>
      </c>
      <c r="C15" s="24">
        <v>141.19999999999999</v>
      </c>
    </row>
    <row r="16" spans="2:8" ht="15" x14ac:dyDescent="0.25">
      <c r="B16" s="17" t="s">
        <v>10</v>
      </c>
      <c r="C16" s="18"/>
    </row>
    <row r="17" spans="2:7" ht="15" x14ac:dyDescent="0.25">
      <c r="B17" s="21" t="s">
        <v>11</v>
      </c>
      <c r="C17" s="22">
        <v>169.26559189484905</v>
      </c>
    </row>
    <row r="18" spans="2:7" ht="15" x14ac:dyDescent="0.25">
      <c r="B18" s="21" t="s">
        <v>12</v>
      </c>
      <c r="C18" s="22">
        <v>161.1</v>
      </c>
    </row>
    <row r="19" spans="2:7" ht="15" x14ac:dyDescent="0.25">
      <c r="B19" s="21" t="s">
        <v>13</v>
      </c>
      <c r="C19" s="22">
        <v>150.76</v>
      </c>
    </row>
    <row r="20" spans="2:7" ht="15" x14ac:dyDescent="0.25">
      <c r="B20" s="21" t="s">
        <v>14</v>
      </c>
      <c r="C20" s="22">
        <v>169.91</v>
      </c>
    </row>
    <row r="21" spans="2:7" ht="15" x14ac:dyDescent="0.25">
      <c r="B21" s="21" t="s">
        <v>15</v>
      </c>
      <c r="C21" s="22">
        <v>141.4</v>
      </c>
    </row>
    <row r="22" spans="2:7" ht="15" x14ac:dyDescent="0.25">
      <c r="B22" s="21" t="s">
        <v>16</v>
      </c>
      <c r="C22" s="22">
        <v>170.6</v>
      </c>
    </row>
    <row r="23" spans="2:7" ht="15" x14ac:dyDescent="0.25">
      <c r="B23" s="21" t="s">
        <v>17</v>
      </c>
      <c r="C23" s="22">
        <v>165.86</v>
      </c>
    </row>
    <row r="24" spans="2:7" ht="15" x14ac:dyDescent="0.25">
      <c r="B24" s="21" t="s">
        <v>18</v>
      </c>
      <c r="C24" s="22">
        <v>151.58000000000001</v>
      </c>
    </row>
    <row r="25" spans="2:7" ht="15" x14ac:dyDescent="0.25">
      <c r="B25" s="21" t="s">
        <v>19</v>
      </c>
      <c r="C25" s="22">
        <v>163.4</v>
      </c>
    </row>
    <row r="26" spans="2:7" ht="15.75" x14ac:dyDescent="0.25">
      <c r="B26" s="29" t="s">
        <v>29</v>
      </c>
      <c r="C26" s="30">
        <v>152.46078181231374</v>
      </c>
    </row>
    <row r="28" spans="2:7" ht="15" x14ac:dyDescent="0.25">
      <c r="B28" s="73" t="s">
        <v>57</v>
      </c>
    </row>
    <row r="29" spans="2:7" x14ac:dyDescent="0.2">
      <c r="B29" s="86" t="s">
        <v>56</v>
      </c>
      <c r="C29" s="86"/>
      <c r="D29" s="86"/>
      <c r="E29" s="86"/>
      <c r="F29" s="86"/>
      <c r="G29" s="86"/>
    </row>
    <row r="30" spans="2:7" x14ac:dyDescent="0.2">
      <c r="B30" s="86"/>
      <c r="C30" s="86"/>
      <c r="D30" s="86"/>
      <c r="E30" s="86"/>
      <c r="F30" s="86"/>
      <c r="G30" s="86"/>
    </row>
    <row r="31" spans="2:7" x14ac:dyDescent="0.2">
      <c r="B31" s="86"/>
      <c r="C31" s="86"/>
      <c r="D31" s="86"/>
      <c r="E31" s="86"/>
      <c r="F31" s="86"/>
      <c r="G31" s="86"/>
    </row>
    <row r="32" spans="2:7" ht="15" x14ac:dyDescent="0.25">
      <c r="B32" s="71" t="s">
        <v>51</v>
      </c>
      <c r="C32" s="70"/>
      <c r="D32" s="70"/>
      <c r="E32" s="70"/>
      <c r="F32" s="70"/>
      <c r="G32" s="70"/>
    </row>
  </sheetData>
  <mergeCells count="2">
    <mergeCell ref="B29:G31"/>
    <mergeCell ref="B2:H2"/>
  </mergeCells>
  <hyperlinks>
    <hyperlink ref="B32" r:id="rId1"/>
  </hyperlinks>
  <pageMargins left="0.7" right="0.7" top="0.75" bottom="0.75" header="0.3" footer="0.3"/>
  <pageSetup paperSize="9" orientation="landscape" r:id="rId2"/>
  <headerFooter>
    <oddHeader>&amp;R&amp;G</oddHead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2"/>
  <sheetViews>
    <sheetView view="pageLayout" zoomScaleNormal="100" workbookViewId="0">
      <selection activeCell="L20" sqref="L20"/>
    </sheetView>
  </sheetViews>
  <sheetFormatPr defaultRowHeight="14.25" x14ac:dyDescent="0.2"/>
  <cols>
    <col min="1" max="1" width="9.140625" style="2"/>
    <col min="2" max="2" width="33.28515625" style="2" customWidth="1"/>
    <col min="3" max="3" width="11.42578125" style="2" customWidth="1"/>
    <col min="4" max="16384" width="9.140625" style="2"/>
  </cols>
  <sheetData>
    <row r="1" spans="2:11" x14ac:dyDescent="0.2">
      <c r="B1" s="68"/>
    </row>
    <row r="2" spans="2:11" ht="18" x14ac:dyDescent="0.25">
      <c r="B2" s="88" t="s">
        <v>92</v>
      </c>
      <c r="C2" s="88"/>
      <c r="D2" s="88"/>
      <c r="E2" s="88"/>
      <c r="F2" s="88"/>
      <c r="G2" s="88"/>
      <c r="H2" s="88"/>
      <c r="I2" s="88"/>
      <c r="J2" s="88"/>
      <c r="K2" s="88"/>
    </row>
    <row r="4" spans="2:11" ht="15" x14ac:dyDescent="0.25">
      <c r="B4" s="14" t="s">
        <v>1</v>
      </c>
      <c r="C4" s="15" t="s">
        <v>30</v>
      </c>
    </row>
    <row r="5" spans="2:11" ht="15" x14ac:dyDescent="0.25">
      <c r="B5" s="21" t="s">
        <v>21</v>
      </c>
      <c r="C5" s="22">
        <v>138.1</v>
      </c>
    </row>
    <row r="6" spans="2:11" ht="15" x14ac:dyDescent="0.25">
      <c r="B6" s="21" t="s">
        <v>2</v>
      </c>
      <c r="C6" s="22">
        <v>163.30000000000001</v>
      </c>
    </row>
    <row r="7" spans="2:11" ht="15" x14ac:dyDescent="0.25">
      <c r="B7" s="21" t="s">
        <v>24</v>
      </c>
      <c r="C7" s="22">
        <v>139.47</v>
      </c>
    </row>
    <row r="8" spans="2:11" ht="15" x14ac:dyDescent="0.25">
      <c r="B8" s="21" t="s">
        <v>3</v>
      </c>
      <c r="C8" s="22">
        <v>152.30000000000001</v>
      </c>
    </row>
    <row r="9" spans="2:11" ht="15" x14ac:dyDescent="0.25">
      <c r="B9" s="21" t="s">
        <v>4</v>
      </c>
      <c r="C9" s="22">
        <v>133.37</v>
      </c>
    </row>
    <row r="10" spans="2:11" ht="15" x14ac:dyDescent="0.25">
      <c r="B10" s="21" t="s">
        <v>31</v>
      </c>
      <c r="C10" s="22">
        <v>144.9</v>
      </c>
    </row>
    <row r="11" spans="2:11" ht="15" x14ac:dyDescent="0.25">
      <c r="B11" s="21" t="s">
        <v>5</v>
      </c>
      <c r="C11" s="22">
        <v>132.24</v>
      </c>
    </row>
    <row r="12" spans="2:11" ht="15" x14ac:dyDescent="0.25">
      <c r="B12" s="21" t="s">
        <v>6</v>
      </c>
      <c r="C12" s="22">
        <v>148</v>
      </c>
    </row>
    <row r="13" spans="2:11" ht="15" x14ac:dyDescent="0.25">
      <c r="B13" s="21" t="s">
        <v>7</v>
      </c>
      <c r="C13" s="22">
        <v>146.5</v>
      </c>
    </row>
    <row r="14" spans="2:11" ht="15" x14ac:dyDescent="0.25">
      <c r="B14" s="21" t="s">
        <v>8</v>
      </c>
      <c r="C14" s="22">
        <v>143.1</v>
      </c>
    </row>
    <row r="15" spans="2:11" ht="15" x14ac:dyDescent="0.25">
      <c r="B15" s="23" t="s">
        <v>9</v>
      </c>
      <c r="C15" s="24">
        <v>132.5</v>
      </c>
    </row>
    <row r="16" spans="2:11" ht="15" x14ac:dyDescent="0.25">
      <c r="B16" s="17" t="s">
        <v>10</v>
      </c>
      <c r="C16" s="18"/>
    </row>
    <row r="17" spans="2:7" ht="15" x14ac:dyDescent="0.25">
      <c r="B17" s="21" t="s">
        <v>11</v>
      </c>
      <c r="C17" s="22">
        <v>161</v>
      </c>
    </row>
    <row r="18" spans="2:7" ht="15" x14ac:dyDescent="0.25">
      <c r="B18" s="21" t="s">
        <v>12</v>
      </c>
      <c r="C18" s="22">
        <v>152.9</v>
      </c>
    </row>
    <row r="19" spans="2:7" ht="15" x14ac:dyDescent="0.25">
      <c r="B19" s="21" t="s">
        <v>13</v>
      </c>
      <c r="C19" s="22">
        <v>139.80000000000001</v>
      </c>
    </row>
    <row r="20" spans="2:7" ht="15" x14ac:dyDescent="0.25">
      <c r="B20" s="21" t="s">
        <v>14</v>
      </c>
      <c r="C20" s="22">
        <v>161.6</v>
      </c>
    </row>
    <row r="21" spans="2:7" ht="15" x14ac:dyDescent="0.25">
      <c r="B21" s="21" t="s">
        <v>15</v>
      </c>
      <c r="C21" s="22">
        <v>136.5</v>
      </c>
    </row>
    <row r="22" spans="2:7" ht="15" x14ac:dyDescent="0.25">
      <c r="B22" s="21" t="s">
        <v>16</v>
      </c>
      <c r="C22" s="22">
        <v>157.19999999999999</v>
      </c>
    </row>
    <row r="23" spans="2:7" ht="15" x14ac:dyDescent="0.25">
      <c r="B23" s="21" t="s">
        <v>17</v>
      </c>
      <c r="C23" s="22">
        <v>151.4</v>
      </c>
    </row>
    <row r="24" spans="2:7" ht="15" x14ac:dyDescent="0.25">
      <c r="B24" s="21" t="s">
        <v>18</v>
      </c>
      <c r="C24" s="22">
        <v>137.69999999999999</v>
      </c>
    </row>
    <row r="25" spans="2:7" ht="15" x14ac:dyDescent="0.25">
      <c r="B25" s="21" t="s">
        <v>19</v>
      </c>
      <c r="C25" s="22">
        <v>154.5</v>
      </c>
    </row>
    <row r="26" spans="2:7" ht="15.75" x14ac:dyDescent="0.25">
      <c r="B26" s="29" t="s">
        <v>29</v>
      </c>
      <c r="C26" s="30">
        <v>144.94128190011415</v>
      </c>
    </row>
    <row r="28" spans="2:7" ht="15" x14ac:dyDescent="0.25">
      <c r="B28" s="73" t="s">
        <v>57</v>
      </c>
      <c r="C28" s="70"/>
      <c r="D28" s="70"/>
      <c r="E28" s="70"/>
      <c r="F28" s="70"/>
      <c r="G28" s="70"/>
    </row>
    <row r="29" spans="2:7" x14ac:dyDescent="0.2">
      <c r="B29" s="86" t="s">
        <v>56</v>
      </c>
      <c r="C29" s="86"/>
      <c r="D29" s="86"/>
      <c r="E29" s="86"/>
      <c r="F29" s="86"/>
      <c r="G29" s="86"/>
    </row>
    <row r="30" spans="2:7" x14ac:dyDescent="0.2">
      <c r="B30" s="86"/>
      <c r="C30" s="86"/>
      <c r="D30" s="86"/>
      <c r="E30" s="86"/>
      <c r="F30" s="86"/>
      <c r="G30" s="86"/>
    </row>
    <row r="31" spans="2:7" x14ac:dyDescent="0.2">
      <c r="B31" s="86"/>
      <c r="C31" s="86"/>
      <c r="D31" s="86"/>
      <c r="E31" s="86"/>
      <c r="F31" s="86"/>
      <c r="G31" s="86"/>
    </row>
    <row r="32" spans="2:7" ht="15" x14ac:dyDescent="0.25">
      <c r="B32" s="71" t="s">
        <v>51</v>
      </c>
      <c r="C32" s="70"/>
      <c r="D32" s="70"/>
      <c r="E32" s="70"/>
      <c r="F32" s="70"/>
      <c r="G32" s="70"/>
    </row>
  </sheetData>
  <mergeCells count="2">
    <mergeCell ref="B29:G31"/>
    <mergeCell ref="B2:K2"/>
  </mergeCells>
  <hyperlinks>
    <hyperlink ref="B32" r:id="rId1"/>
  </hyperlinks>
  <pageMargins left="0.7" right="0.7" top="0.75" bottom="0.75" header="0.3" footer="0.3"/>
  <pageSetup paperSize="9" orientation="landscape" r:id="rId2"/>
  <headerFooter>
    <oddHeader>&amp;R&amp;G</oddHead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view="pageLayout" zoomScaleNormal="100" workbookViewId="0">
      <selection activeCell="K19" sqref="K19"/>
    </sheetView>
  </sheetViews>
  <sheetFormatPr defaultRowHeight="15" x14ac:dyDescent="0.25"/>
  <cols>
    <col min="2" max="2" width="33.85546875" customWidth="1"/>
    <col min="3" max="3" width="11.42578125" customWidth="1"/>
  </cols>
  <sheetData>
    <row r="2" spans="2:7" ht="18" x14ac:dyDescent="0.25">
      <c r="B2" s="37" t="s">
        <v>67</v>
      </c>
      <c r="C2" s="2"/>
    </row>
    <row r="3" spans="2:7" x14ac:dyDescent="0.25">
      <c r="B3" s="2"/>
      <c r="C3" s="2"/>
    </row>
    <row r="4" spans="2:7" x14ac:dyDescent="0.25">
      <c r="B4" s="14" t="s">
        <v>1</v>
      </c>
      <c r="C4" s="33" t="s">
        <v>32</v>
      </c>
      <c r="D4" s="33" t="s">
        <v>0</v>
      </c>
      <c r="E4" s="33" t="s">
        <v>23</v>
      </c>
      <c r="F4" s="33" t="s">
        <v>25</v>
      </c>
      <c r="G4" s="33" t="s">
        <v>30</v>
      </c>
    </row>
    <row r="5" spans="2:7" x14ac:dyDescent="0.25">
      <c r="B5" s="21" t="s">
        <v>21</v>
      </c>
      <c r="C5" s="60">
        <v>96.134188555416472</v>
      </c>
      <c r="D5" s="61">
        <v>136.05094193184223</v>
      </c>
      <c r="E5" s="61">
        <v>143.40708900311162</v>
      </c>
      <c r="F5" s="61">
        <v>155.57444210048931</v>
      </c>
      <c r="G5" s="60">
        <v>170.73046373618089</v>
      </c>
    </row>
    <row r="6" spans="2:7" x14ac:dyDescent="0.25">
      <c r="B6" s="21" t="s">
        <v>2</v>
      </c>
      <c r="C6" s="60">
        <v>214.45924764890282</v>
      </c>
      <c r="D6" s="61">
        <v>242.37425790964107</v>
      </c>
      <c r="E6" s="61">
        <v>247.6349902609648</v>
      </c>
      <c r="F6" s="61">
        <v>260.43289869205483</v>
      </c>
      <c r="G6" s="60">
        <v>253.81369022984151</v>
      </c>
    </row>
    <row r="7" spans="2:7" x14ac:dyDescent="0.25">
      <c r="B7" s="21" t="s">
        <v>24</v>
      </c>
      <c r="C7" s="60" t="s">
        <v>39</v>
      </c>
      <c r="D7" s="61" t="s">
        <v>39</v>
      </c>
      <c r="E7" s="61">
        <v>213.40814549675923</v>
      </c>
      <c r="F7" s="61">
        <v>162.08044701289754</v>
      </c>
      <c r="G7" s="60">
        <v>165.99108600355825</v>
      </c>
    </row>
    <row r="8" spans="2:7" x14ac:dyDescent="0.25">
      <c r="B8" s="21" t="s">
        <v>3</v>
      </c>
      <c r="C8" s="60">
        <v>44.443206040932338</v>
      </c>
      <c r="D8" s="61">
        <v>49.399510364959049</v>
      </c>
      <c r="E8" s="61">
        <v>52.320710022446804</v>
      </c>
      <c r="F8" s="61">
        <v>63.167642292555477</v>
      </c>
      <c r="G8" s="60">
        <v>71.133638978272629</v>
      </c>
    </row>
    <row r="9" spans="2:7" x14ac:dyDescent="0.25">
      <c r="B9" s="21" t="s">
        <v>4</v>
      </c>
      <c r="C9" s="60">
        <v>91.872483635690344</v>
      </c>
      <c r="D9" s="61">
        <v>88.44925979844551</v>
      </c>
      <c r="E9" s="61">
        <v>91.888758831180297</v>
      </c>
      <c r="F9" s="61">
        <v>89.355385295889292</v>
      </c>
      <c r="G9" s="60">
        <v>80.128254158622724</v>
      </c>
    </row>
    <row r="10" spans="2:7" x14ac:dyDescent="0.25">
      <c r="B10" s="21" t="s">
        <v>31</v>
      </c>
      <c r="C10" s="60">
        <v>176.93695973126364</v>
      </c>
      <c r="D10" s="61">
        <v>173.96540412904889</v>
      </c>
      <c r="E10" s="61">
        <v>170.4646390789091</v>
      </c>
      <c r="F10" s="61">
        <v>168.463417055994</v>
      </c>
      <c r="G10" s="60">
        <v>190.04434737051824</v>
      </c>
    </row>
    <row r="11" spans="2:7" x14ac:dyDescent="0.25">
      <c r="B11" s="21" t="s">
        <v>5</v>
      </c>
      <c r="C11" s="60">
        <v>70.884639224220052</v>
      </c>
      <c r="D11" s="61">
        <v>68.23743642691521</v>
      </c>
      <c r="E11" s="61">
        <v>81.265916959967953</v>
      </c>
      <c r="F11" s="61">
        <v>86.86869573449377</v>
      </c>
      <c r="G11" s="60">
        <v>99.945827472926169</v>
      </c>
    </row>
    <row r="12" spans="2:7" x14ac:dyDescent="0.25">
      <c r="B12" s="21" t="s">
        <v>6</v>
      </c>
      <c r="C12" s="60">
        <v>50.253566451649981</v>
      </c>
      <c r="D12" s="61">
        <v>49.805217792767849</v>
      </c>
      <c r="E12" s="61">
        <v>47.219433445653024</v>
      </c>
      <c r="F12" s="61">
        <v>45.988931545096477</v>
      </c>
      <c r="G12" s="60">
        <v>51.288224906619313</v>
      </c>
    </row>
    <row r="13" spans="2:7" x14ac:dyDescent="0.25">
      <c r="B13" s="21" t="s">
        <v>7</v>
      </c>
      <c r="C13" s="60">
        <v>102.59598544140989</v>
      </c>
      <c r="D13" s="61">
        <v>135.80086273489269</v>
      </c>
      <c r="E13" s="61">
        <v>158.62603566737397</v>
      </c>
      <c r="F13" s="61">
        <v>171.62607643133526</v>
      </c>
      <c r="G13" s="60">
        <v>176.06016080013001</v>
      </c>
    </row>
    <row r="14" spans="2:7" x14ac:dyDescent="0.25">
      <c r="B14" s="21" t="s">
        <v>8</v>
      </c>
      <c r="C14" s="60">
        <v>89.258852096941382</v>
      </c>
      <c r="D14" s="61">
        <v>99.963362089361354</v>
      </c>
      <c r="E14" s="61">
        <v>103.45992910911727</v>
      </c>
      <c r="F14" s="61">
        <v>96.173817577591834</v>
      </c>
      <c r="G14" s="60">
        <v>106.14194493901923</v>
      </c>
    </row>
    <row r="15" spans="2:7" x14ac:dyDescent="0.25">
      <c r="B15" s="23" t="s">
        <v>9</v>
      </c>
      <c r="C15" s="60">
        <v>62.935961631952772</v>
      </c>
      <c r="D15" s="61">
        <v>59.007889145432344</v>
      </c>
      <c r="E15" s="61">
        <v>56.123258962369881</v>
      </c>
      <c r="F15" s="61">
        <v>55.129322448767219</v>
      </c>
      <c r="G15" s="60">
        <v>75.220359458345357</v>
      </c>
    </row>
    <row r="16" spans="2:7" x14ac:dyDescent="0.25">
      <c r="B16" s="17" t="s">
        <v>10</v>
      </c>
      <c r="C16" s="62"/>
      <c r="D16" s="63"/>
      <c r="E16" s="63"/>
      <c r="F16" s="63"/>
      <c r="G16" s="62"/>
    </row>
    <row r="17" spans="2:7" x14ac:dyDescent="0.25">
      <c r="B17" s="21" t="s">
        <v>11</v>
      </c>
      <c r="C17" s="60">
        <v>53.829778579273501</v>
      </c>
      <c r="D17" s="61">
        <v>50.581513608989063</v>
      </c>
      <c r="E17" s="61">
        <v>46.630464112250408</v>
      </c>
      <c r="F17" s="61">
        <v>43.785626436800221</v>
      </c>
      <c r="G17" s="60">
        <v>48.202650466227006</v>
      </c>
    </row>
    <row r="18" spans="2:7" x14ac:dyDescent="0.25">
      <c r="B18" s="21" t="s">
        <v>12</v>
      </c>
      <c r="C18" s="60">
        <v>88.732238147468038</v>
      </c>
      <c r="D18" s="61">
        <v>98.125860545211097</v>
      </c>
      <c r="E18" s="61">
        <v>99.826204908651604</v>
      </c>
      <c r="F18" s="61">
        <v>98.698074823362319</v>
      </c>
      <c r="G18" s="60">
        <v>107.97854201096509</v>
      </c>
    </row>
    <row r="19" spans="2:7" x14ac:dyDescent="0.25">
      <c r="B19" s="21" t="s">
        <v>13</v>
      </c>
      <c r="C19" s="60">
        <v>38.479779253255153</v>
      </c>
      <c r="D19" s="61">
        <v>40.785060660014075</v>
      </c>
      <c r="E19" s="61">
        <v>34.859307033141455</v>
      </c>
      <c r="F19" s="61">
        <v>35.379017830220917</v>
      </c>
      <c r="G19" s="60">
        <v>34.101868146071325</v>
      </c>
    </row>
    <row r="20" spans="2:7" x14ac:dyDescent="0.25">
      <c r="B20" s="21" t="s">
        <v>14</v>
      </c>
      <c r="C20" s="60">
        <v>74.585164014844523</v>
      </c>
      <c r="D20" s="61">
        <v>80.490674550080485</v>
      </c>
      <c r="E20" s="61">
        <v>85.988147299087586</v>
      </c>
      <c r="F20" s="61">
        <v>98.998860590627658</v>
      </c>
      <c r="G20" s="60">
        <v>112.07344881385765</v>
      </c>
    </row>
    <row r="21" spans="2:7" x14ac:dyDescent="0.25">
      <c r="B21" s="21" t="s">
        <v>15</v>
      </c>
      <c r="C21" s="60">
        <v>86.453458138325544</v>
      </c>
      <c r="D21" s="61">
        <v>122.23303332522501</v>
      </c>
      <c r="E21" s="61">
        <v>109.34015122667681</v>
      </c>
      <c r="F21" s="61">
        <v>166.08709191882491</v>
      </c>
      <c r="G21" s="60">
        <v>174.90532190552122</v>
      </c>
    </row>
    <row r="22" spans="2:7" x14ac:dyDescent="0.25">
      <c r="B22" s="21" t="s">
        <v>16</v>
      </c>
      <c r="C22" s="60">
        <v>26.495165198487285</v>
      </c>
      <c r="D22" s="61">
        <v>22.524213529544262</v>
      </c>
      <c r="E22" s="61">
        <v>20.182264574924055</v>
      </c>
      <c r="F22" s="61">
        <v>18.886492181986263</v>
      </c>
      <c r="G22" s="60">
        <v>23.66534419155008</v>
      </c>
    </row>
    <row r="23" spans="2:7" x14ac:dyDescent="0.25">
      <c r="B23" s="21" t="s">
        <v>17</v>
      </c>
      <c r="C23" s="60">
        <v>41.336557496774297</v>
      </c>
      <c r="D23" s="61">
        <v>45.308835290085412</v>
      </c>
      <c r="E23" s="61">
        <v>50.617788537114471</v>
      </c>
      <c r="F23" s="61">
        <v>64.695639241251527</v>
      </c>
      <c r="G23" s="60">
        <v>73.799721184352762</v>
      </c>
    </row>
    <row r="24" spans="2:7" x14ac:dyDescent="0.25">
      <c r="B24" s="21" t="s">
        <v>18</v>
      </c>
      <c r="C24" s="60">
        <v>62.9466920201954</v>
      </c>
      <c r="D24" s="61">
        <v>57.421046061665209</v>
      </c>
      <c r="E24" s="61">
        <v>54.295256693373247</v>
      </c>
      <c r="F24" s="61">
        <v>63.402337483767475</v>
      </c>
      <c r="G24" s="60">
        <v>57.940084484932932</v>
      </c>
    </row>
    <row r="25" spans="2:7" x14ac:dyDescent="0.25">
      <c r="B25" s="21" t="s">
        <v>19</v>
      </c>
      <c r="C25" s="60">
        <v>20.474579193517101</v>
      </c>
      <c r="D25" s="61">
        <v>18.511977183824587</v>
      </c>
      <c r="E25" s="61">
        <v>19.929841989258993</v>
      </c>
      <c r="F25" s="61">
        <v>14.240637224198448</v>
      </c>
      <c r="G25" s="60">
        <v>15.628297485213007</v>
      </c>
    </row>
    <row r="26" spans="2:7" ht="15.75" x14ac:dyDescent="0.25">
      <c r="B26" s="19" t="s">
        <v>22</v>
      </c>
      <c r="C26" s="64">
        <v>83.072294055135202</v>
      </c>
      <c r="D26" s="64">
        <v>92.269684107399925</v>
      </c>
      <c r="E26" s="64">
        <v>95.696801370955427</v>
      </c>
      <c r="F26" s="64">
        <v>98.516190826096491</v>
      </c>
      <c r="G26" s="64">
        <v>107.31259864320501</v>
      </c>
    </row>
    <row r="28" spans="2:7" x14ac:dyDescent="0.25">
      <c r="B28" s="84" t="s">
        <v>45</v>
      </c>
      <c r="C28" s="84"/>
      <c r="D28" s="84"/>
      <c r="E28" s="84"/>
      <c r="F28" s="84"/>
      <c r="G28" s="84"/>
    </row>
    <row r="29" spans="2:7" x14ac:dyDescent="0.25">
      <c r="B29" s="84"/>
      <c r="C29" s="84"/>
      <c r="D29" s="84"/>
      <c r="E29" s="84"/>
      <c r="F29" s="84"/>
      <c r="G29" s="84"/>
    </row>
  </sheetData>
  <mergeCells count="1">
    <mergeCell ref="B28:G29"/>
  </mergeCells>
  <pageMargins left="0.7" right="0.7" top="0.75" bottom="0.75" header="0.3" footer="0.3"/>
  <pageSetup paperSize="9"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8"/>
  <sheetViews>
    <sheetView view="pageLayout" zoomScaleNormal="100" workbookViewId="0">
      <selection activeCell="F6" sqref="F6"/>
    </sheetView>
  </sheetViews>
  <sheetFormatPr defaultRowHeight="15" x14ac:dyDescent="0.25"/>
  <cols>
    <col min="2" max="2" width="33.85546875" customWidth="1"/>
    <col min="3" max="6" width="16.28515625" customWidth="1"/>
  </cols>
  <sheetData>
    <row r="2" spans="2:6" ht="18" x14ac:dyDescent="0.25">
      <c r="B2" s="37" t="s">
        <v>68</v>
      </c>
    </row>
    <row r="3" spans="2:6" x14ac:dyDescent="0.25">
      <c r="B3" s="2"/>
    </row>
    <row r="4" spans="2:6" x14ac:dyDescent="0.25">
      <c r="B4" s="14" t="s">
        <v>1</v>
      </c>
      <c r="C4" s="33" t="s">
        <v>0</v>
      </c>
      <c r="D4" s="33" t="s">
        <v>23</v>
      </c>
      <c r="E4" s="33" t="s">
        <v>25</v>
      </c>
      <c r="F4" s="33" t="s">
        <v>30</v>
      </c>
    </row>
    <row r="5" spans="2:6" x14ac:dyDescent="0.25">
      <c r="B5" s="21" t="s">
        <v>21</v>
      </c>
      <c r="C5" s="55">
        <v>7218257</v>
      </c>
      <c r="D5" s="55">
        <v>7752462</v>
      </c>
      <c r="E5" s="55">
        <v>8788486</v>
      </c>
      <c r="F5" s="54">
        <v>10875746</v>
      </c>
    </row>
    <row r="6" spans="2:6" x14ac:dyDescent="0.25">
      <c r="B6" s="21" t="s">
        <v>2</v>
      </c>
      <c r="C6" s="55">
        <v>7579805.25</v>
      </c>
      <c r="D6" s="55">
        <v>8265788.0200000005</v>
      </c>
      <c r="E6" s="55">
        <v>5896637.79</v>
      </c>
      <c r="F6" s="54">
        <v>5922145.3799999999</v>
      </c>
    </row>
    <row r="7" spans="2:6" x14ac:dyDescent="0.25">
      <c r="B7" s="21" t="s">
        <v>24</v>
      </c>
      <c r="C7" s="55" t="s">
        <v>39</v>
      </c>
      <c r="D7" s="55">
        <v>79419</v>
      </c>
      <c r="E7" s="55">
        <v>56291</v>
      </c>
      <c r="F7" s="54">
        <v>58211.740857835604</v>
      </c>
    </row>
    <row r="8" spans="2:6" x14ac:dyDescent="0.25">
      <c r="B8" s="21" t="s">
        <v>3</v>
      </c>
      <c r="C8" s="55">
        <v>282442.33</v>
      </c>
      <c r="D8" s="55">
        <v>489884</v>
      </c>
      <c r="E8" s="55">
        <v>641913</v>
      </c>
      <c r="F8" s="54">
        <v>672700</v>
      </c>
    </row>
    <row r="9" spans="2:6" x14ac:dyDescent="0.25">
      <c r="B9" s="21" t="s">
        <v>4</v>
      </c>
      <c r="C9" s="55">
        <v>3246825</v>
      </c>
      <c r="D9" s="55">
        <v>3728684</v>
      </c>
      <c r="E9" s="55">
        <v>2797259</v>
      </c>
      <c r="F9" s="54">
        <v>3170997.4545735256</v>
      </c>
    </row>
    <row r="10" spans="2:6" x14ac:dyDescent="0.25">
      <c r="B10" s="21" t="s">
        <v>31</v>
      </c>
      <c r="C10" s="55">
        <v>5309990</v>
      </c>
      <c r="D10" s="55">
        <v>5654065</v>
      </c>
      <c r="E10" s="55">
        <v>6275830</v>
      </c>
      <c r="F10" s="54">
        <v>5377644</v>
      </c>
    </row>
    <row r="11" spans="2:6" x14ac:dyDescent="0.25">
      <c r="B11" s="21" t="s">
        <v>5</v>
      </c>
      <c r="C11" s="55">
        <v>3546463.52</v>
      </c>
      <c r="D11" s="55">
        <v>4653609</v>
      </c>
      <c r="E11" s="55">
        <v>4516805.34</v>
      </c>
      <c r="F11" s="54">
        <v>6347049</v>
      </c>
    </row>
    <row r="12" spans="2:6" x14ac:dyDescent="0.25">
      <c r="B12" s="21" t="s">
        <v>6</v>
      </c>
      <c r="C12" s="55">
        <v>2936539</v>
      </c>
      <c r="D12" s="55">
        <v>2978894</v>
      </c>
      <c r="E12" s="55">
        <v>3269824</v>
      </c>
      <c r="F12" s="54">
        <v>3973840.01</v>
      </c>
    </row>
    <row r="13" spans="2:6" x14ac:dyDescent="0.25">
      <c r="B13" s="21" t="s">
        <v>7</v>
      </c>
      <c r="C13" s="55">
        <v>4860847</v>
      </c>
      <c r="D13" s="55">
        <v>6325510</v>
      </c>
      <c r="E13" s="55">
        <v>7655519</v>
      </c>
      <c r="F13" s="54">
        <v>8772171</v>
      </c>
    </row>
    <row r="14" spans="2:6" x14ac:dyDescent="0.25">
      <c r="B14" s="21" t="s">
        <v>8</v>
      </c>
      <c r="C14" s="55">
        <v>1289498</v>
      </c>
      <c r="D14" s="55">
        <v>1967729</v>
      </c>
      <c r="E14" s="55">
        <v>2152089</v>
      </c>
      <c r="F14" s="54">
        <v>2092174</v>
      </c>
    </row>
    <row r="15" spans="2:6" x14ac:dyDescent="0.25">
      <c r="B15" s="23" t="s">
        <v>9</v>
      </c>
      <c r="C15" s="55">
        <v>2717600</v>
      </c>
      <c r="D15" s="55">
        <v>2814000</v>
      </c>
      <c r="E15" s="55">
        <v>2882000</v>
      </c>
      <c r="F15" s="54">
        <v>5193684</v>
      </c>
    </row>
    <row r="16" spans="2:6" x14ac:dyDescent="0.25">
      <c r="B16" s="17" t="s">
        <v>10</v>
      </c>
      <c r="C16" s="57"/>
      <c r="D16" s="57"/>
      <c r="E16" s="57"/>
      <c r="F16" s="56"/>
    </row>
    <row r="17" spans="2:6" x14ac:dyDescent="0.25">
      <c r="B17" s="21" t="s">
        <v>11</v>
      </c>
      <c r="C17" s="55">
        <v>733000</v>
      </c>
      <c r="D17" s="55">
        <v>722000</v>
      </c>
      <c r="E17" s="55">
        <v>779401</v>
      </c>
      <c r="F17" s="54">
        <v>728557</v>
      </c>
    </row>
    <row r="18" spans="2:6" x14ac:dyDescent="0.25">
      <c r="B18" s="21" t="s">
        <v>12</v>
      </c>
      <c r="C18" s="55">
        <v>245000</v>
      </c>
      <c r="D18" s="55">
        <v>264000</v>
      </c>
      <c r="E18" s="55">
        <v>380424</v>
      </c>
      <c r="F18" s="54">
        <v>402283</v>
      </c>
    </row>
    <row r="19" spans="2:6" x14ac:dyDescent="0.25">
      <c r="B19" s="21" t="s">
        <v>13</v>
      </c>
      <c r="C19" s="55">
        <v>33918</v>
      </c>
      <c r="D19" s="55">
        <v>27030</v>
      </c>
      <c r="E19" s="55">
        <v>29106</v>
      </c>
      <c r="F19" s="54">
        <v>39314</v>
      </c>
    </row>
    <row r="20" spans="2:6" x14ac:dyDescent="0.25">
      <c r="B20" s="21" t="s">
        <v>14</v>
      </c>
      <c r="C20" s="55">
        <v>715215.84</v>
      </c>
      <c r="D20" s="55">
        <v>736951</v>
      </c>
      <c r="E20" s="55">
        <v>878050</v>
      </c>
      <c r="F20" s="54">
        <v>953685</v>
      </c>
    </row>
    <row r="21" spans="2:6" x14ac:dyDescent="0.25">
      <c r="B21" s="21" t="s">
        <v>15</v>
      </c>
      <c r="C21" s="55">
        <v>17456.849999999999</v>
      </c>
      <c r="D21" s="55">
        <v>16700</v>
      </c>
      <c r="E21" s="55">
        <v>26586</v>
      </c>
      <c r="F21" s="54">
        <v>44043</v>
      </c>
    </row>
    <row r="22" spans="2:6" x14ac:dyDescent="0.25">
      <c r="B22" s="21" t="s">
        <v>16</v>
      </c>
      <c r="C22" s="55">
        <v>14841</v>
      </c>
      <c r="D22" s="55">
        <v>11917</v>
      </c>
      <c r="E22" s="55">
        <v>8912</v>
      </c>
      <c r="F22" s="54">
        <v>9588</v>
      </c>
    </row>
    <row r="23" spans="2:6" x14ac:dyDescent="0.25">
      <c r="B23" s="21" t="s">
        <v>17</v>
      </c>
      <c r="C23" s="55">
        <v>171984.31</v>
      </c>
      <c r="D23" s="55">
        <v>450624</v>
      </c>
      <c r="E23" s="55">
        <v>559678</v>
      </c>
      <c r="F23" s="54">
        <v>930186</v>
      </c>
    </row>
    <row r="24" spans="2:6" x14ac:dyDescent="0.25">
      <c r="B24" s="21" t="s">
        <v>18</v>
      </c>
      <c r="C24" s="55">
        <v>166349</v>
      </c>
      <c r="D24" s="55">
        <v>156066.85999999999</v>
      </c>
      <c r="E24" s="55">
        <v>190213</v>
      </c>
      <c r="F24" s="54">
        <v>229231.24</v>
      </c>
    </row>
    <row r="25" spans="2:6" x14ac:dyDescent="0.25">
      <c r="B25" s="21" t="s">
        <v>19</v>
      </c>
      <c r="C25" s="55">
        <v>3867</v>
      </c>
      <c r="D25" s="55">
        <v>47479</v>
      </c>
      <c r="E25" s="55">
        <v>58013</v>
      </c>
      <c r="F25" s="54">
        <v>99838</v>
      </c>
    </row>
    <row r="26" spans="2:6" ht="15.75" x14ac:dyDescent="0.25">
      <c r="B26" s="19" t="s">
        <v>22</v>
      </c>
      <c r="C26" s="31"/>
      <c r="D26" s="31"/>
      <c r="E26" s="31"/>
      <c r="F26" s="31"/>
    </row>
    <row r="28" spans="2:6" x14ac:dyDescent="0.25">
      <c r="B28" t="s">
        <v>46</v>
      </c>
    </row>
  </sheetData>
  <pageMargins left="0.7" right="0.7" top="0.75" bottom="0.75" header="0.3" footer="0.3"/>
  <pageSetup paperSize="9"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8"/>
  <sheetViews>
    <sheetView tabSelected="1" view="pageLayout" zoomScaleNormal="100" workbookViewId="0">
      <selection activeCell="I13" sqref="I13"/>
    </sheetView>
  </sheetViews>
  <sheetFormatPr defaultRowHeight="15" x14ac:dyDescent="0.25"/>
  <cols>
    <col min="2" max="2" width="33.85546875" customWidth="1"/>
  </cols>
  <sheetData>
    <row r="2" spans="2:6" ht="18" x14ac:dyDescent="0.25">
      <c r="B2" s="37" t="s">
        <v>69</v>
      </c>
    </row>
    <row r="3" spans="2:6" x14ac:dyDescent="0.25">
      <c r="B3" s="2"/>
    </row>
    <row r="4" spans="2:6" x14ac:dyDescent="0.25">
      <c r="B4" s="14" t="s">
        <v>1</v>
      </c>
      <c r="C4" s="33" t="s">
        <v>0</v>
      </c>
      <c r="D4" s="33" t="s">
        <v>23</v>
      </c>
      <c r="E4" s="33" t="s">
        <v>25</v>
      </c>
      <c r="F4" s="33" t="s">
        <v>30</v>
      </c>
    </row>
    <row r="5" spans="2:6" x14ac:dyDescent="0.25">
      <c r="B5" s="21" t="s">
        <v>21</v>
      </c>
      <c r="C5" s="61">
        <v>233.96398936859848</v>
      </c>
      <c r="D5" s="61">
        <v>233.30410183875532</v>
      </c>
      <c r="E5" s="61">
        <v>252.15866639887528</v>
      </c>
      <c r="F5" s="60">
        <v>282.42822270696996</v>
      </c>
    </row>
    <row r="6" spans="2:6" x14ac:dyDescent="0.25">
      <c r="B6" s="21" t="s">
        <v>2</v>
      </c>
      <c r="C6" s="61">
        <v>561.92492030543406</v>
      </c>
      <c r="D6" s="61">
        <v>574.85138187634743</v>
      </c>
      <c r="E6" s="61">
        <v>379.37578266743873</v>
      </c>
      <c r="F6" s="60">
        <v>340</v>
      </c>
    </row>
    <row r="7" spans="2:6" x14ac:dyDescent="0.25">
      <c r="B7" s="21" t="s">
        <v>24</v>
      </c>
      <c r="C7" s="61" t="s">
        <v>39</v>
      </c>
      <c r="D7" s="61">
        <v>72.002719854941063</v>
      </c>
      <c r="E7" s="61">
        <v>66.459268004722546</v>
      </c>
      <c r="F7" s="60">
        <v>64.322365588768619</v>
      </c>
    </row>
    <row r="8" spans="2:6" x14ac:dyDescent="0.25">
      <c r="B8" s="21" t="s">
        <v>3</v>
      </c>
      <c r="C8" s="61">
        <v>124.64357016769638</v>
      </c>
      <c r="D8" s="61">
        <v>193.70660340055358</v>
      </c>
      <c r="E8" s="61">
        <v>197.69417924237757</v>
      </c>
      <c r="F8" s="60">
        <v>179.53029089938619</v>
      </c>
    </row>
    <row r="9" spans="2:6" x14ac:dyDescent="0.25">
      <c r="B9" s="21" t="s">
        <v>4</v>
      </c>
      <c r="C9" s="61">
        <v>255.81665616136149</v>
      </c>
      <c r="D9" s="61">
        <v>269.41358381502891</v>
      </c>
      <c r="E9" s="61">
        <v>200.39107385915898</v>
      </c>
      <c r="F9" s="60">
        <v>201.79441609860797</v>
      </c>
    </row>
    <row r="10" spans="2:6" x14ac:dyDescent="0.25">
      <c r="B10" s="21" t="s">
        <v>31</v>
      </c>
      <c r="C10" s="61">
        <v>401.29912333736399</v>
      </c>
      <c r="D10" s="61">
        <v>426.97968584805921</v>
      </c>
      <c r="E10" s="61">
        <v>468.24069238230248</v>
      </c>
      <c r="F10" s="60">
        <v>348</v>
      </c>
    </row>
    <row r="11" spans="2:6" x14ac:dyDescent="0.25">
      <c r="B11" s="21" t="s">
        <v>5</v>
      </c>
      <c r="C11" s="61">
        <v>337.27660675225866</v>
      </c>
      <c r="D11" s="61">
        <v>364.13215962441313</v>
      </c>
      <c r="E11" s="61">
        <v>325.98190964203235</v>
      </c>
      <c r="F11" s="60">
        <v>394.5206986573844</v>
      </c>
    </row>
    <row r="12" spans="2:6" x14ac:dyDescent="0.25">
      <c r="B12" s="21" t="s">
        <v>6</v>
      </c>
      <c r="C12" s="61">
        <v>228.36449179562953</v>
      </c>
      <c r="D12" s="61">
        <v>226.11917413086383</v>
      </c>
      <c r="E12" s="61">
        <v>236.32726221451287</v>
      </c>
      <c r="F12" s="60">
        <v>253.46600395458603</v>
      </c>
    </row>
    <row r="13" spans="2:6" x14ac:dyDescent="0.25">
      <c r="B13" s="21" t="s">
        <v>7</v>
      </c>
      <c r="C13" s="61">
        <v>294.77543966040025</v>
      </c>
      <c r="D13" s="61">
        <v>314.78029360537448</v>
      </c>
      <c r="E13" s="61">
        <v>336.1812313367293</v>
      </c>
      <c r="F13" s="60">
        <v>335.98264966103642</v>
      </c>
    </row>
    <row r="14" spans="2:6" x14ac:dyDescent="0.25">
      <c r="B14" s="21" t="s">
        <v>8</v>
      </c>
      <c r="C14" s="61">
        <v>174.39789018122804</v>
      </c>
      <c r="D14" s="61">
        <v>245.32215434484479</v>
      </c>
      <c r="E14" s="61">
        <v>276.6536829926726</v>
      </c>
      <c r="F14" s="60">
        <v>241.53474948048949</v>
      </c>
    </row>
    <row r="15" spans="2:6" x14ac:dyDescent="0.25">
      <c r="B15" s="23" t="s">
        <v>9</v>
      </c>
      <c r="C15" s="61">
        <v>400.05888414544381</v>
      </c>
      <c r="D15" s="61">
        <v>400</v>
      </c>
      <c r="E15" s="61">
        <v>400</v>
      </c>
      <c r="F15" s="60">
        <v>534</v>
      </c>
    </row>
    <row r="16" spans="2:6" x14ac:dyDescent="0.25">
      <c r="B16" s="17" t="s">
        <v>10</v>
      </c>
      <c r="C16" s="63"/>
      <c r="D16" s="63"/>
      <c r="E16" s="63"/>
      <c r="F16" s="62"/>
    </row>
    <row r="17" spans="2:6" x14ac:dyDescent="0.25">
      <c r="B17" s="21" t="s">
        <v>11</v>
      </c>
      <c r="C17" s="61">
        <v>186.56146602188852</v>
      </c>
      <c r="D17" s="61">
        <v>186.51511237406356</v>
      </c>
      <c r="E17" s="61">
        <v>192.20739827373612</v>
      </c>
      <c r="F17" s="60">
        <v>171.18350563909775</v>
      </c>
    </row>
    <row r="18" spans="2:6" x14ac:dyDescent="0.25">
      <c r="B18" s="21" t="s">
        <v>12</v>
      </c>
      <c r="C18" s="61">
        <v>94.704290684190184</v>
      </c>
      <c r="D18" s="61">
        <v>93.418259023354565</v>
      </c>
      <c r="E18" s="61">
        <v>127.9166106254203</v>
      </c>
      <c r="F18" s="60">
        <v>122.1630731855451</v>
      </c>
    </row>
    <row r="19" spans="2:6" x14ac:dyDescent="0.25">
      <c r="B19" s="21" t="s">
        <v>13</v>
      </c>
      <c r="C19" s="61">
        <v>86.086294416243661</v>
      </c>
      <c r="D19" s="61">
        <v>77.896253602305478</v>
      </c>
      <c r="E19" s="61">
        <v>82.6875</v>
      </c>
      <c r="F19" s="60">
        <v>114.61807580174927</v>
      </c>
    </row>
    <row r="20" spans="2:6" x14ac:dyDescent="0.25">
      <c r="B20" s="21" t="s">
        <v>14</v>
      </c>
      <c r="C20" s="61">
        <v>188.71130343007914</v>
      </c>
      <c r="D20" s="61">
        <v>177.9645013281816</v>
      </c>
      <c r="E20" s="61">
        <v>179.81773499897605</v>
      </c>
      <c r="F20" s="60">
        <v>170.20970908441907</v>
      </c>
    </row>
    <row r="21" spans="2:6" x14ac:dyDescent="0.25">
      <c r="B21" s="21" t="s">
        <v>15</v>
      </c>
      <c r="C21" s="61">
        <v>86.85</v>
      </c>
      <c r="D21" s="61">
        <v>83.084577114427859</v>
      </c>
      <c r="E21" s="61">
        <v>83.081249999999997</v>
      </c>
      <c r="F21" s="60">
        <v>125.47863247863248</v>
      </c>
    </row>
    <row r="22" spans="2:6" x14ac:dyDescent="0.25">
      <c r="B22" s="21" t="s">
        <v>16</v>
      </c>
      <c r="C22" s="61">
        <v>70.671428571428578</v>
      </c>
      <c r="D22" s="61">
        <v>61.427835051546388</v>
      </c>
      <c r="E22" s="61">
        <v>46.905263157894737</v>
      </c>
      <c r="F22" s="60">
        <v>40.285714285714285</v>
      </c>
    </row>
    <row r="23" spans="2:6" x14ac:dyDescent="0.25">
      <c r="B23" s="21" t="s">
        <v>17</v>
      </c>
      <c r="C23" s="61">
        <v>51.018780777217444</v>
      </c>
      <c r="D23" s="61">
        <v>111.95627329192547</v>
      </c>
      <c r="E23" s="61">
        <v>107.21800766283525</v>
      </c>
      <c r="F23" s="60">
        <v>157.87270875763747</v>
      </c>
    </row>
    <row r="24" spans="2:6" x14ac:dyDescent="0.25">
      <c r="B24" s="21" t="s">
        <v>18</v>
      </c>
      <c r="C24" s="61">
        <v>139.08779264214047</v>
      </c>
      <c r="D24" s="61">
        <v>131.14862184873948</v>
      </c>
      <c r="E24" s="61">
        <v>134.80722891566265</v>
      </c>
      <c r="F24" s="60">
        <v>174.45299847792998</v>
      </c>
    </row>
    <row r="25" spans="2:6" x14ac:dyDescent="0.25">
      <c r="B25" s="21" t="s">
        <v>19</v>
      </c>
      <c r="C25" s="61">
        <v>13.664310954063604</v>
      </c>
      <c r="D25" s="61">
        <v>147.90965732087227</v>
      </c>
      <c r="E25" s="61">
        <v>240.71784232365144</v>
      </c>
      <c r="F25" s="60">
        <v>364.37226277372264</v>
      </c>
    </row>
    <row r="26" spans="2:6" ht="15.75" x14ac:dyDescent="0.25">
      <c r="B26" s="19" t="s">
        <v>22</v>
      </c>
      <c r="C26" s="58">
        <v>266.11587619054239</v>
      </c>
      <c r="D26" s="58">
        <v>277.43140389541531</v>
      </c>
      <c r="E26" s="58">
        <v>264.23805655721014</v>
      </c>
      <c r="F26" s="58">
        <v>271.11944498594909</v>
      </c>
    </row>
    <row r="28" spans="2:6" x14ac:dyDescent="0.25">
      <c r="B28" t="s">
        <v>46</v>
      </c>
    </row>
  </sheetData>
  <pageMargins left="0.7" right="0.7" top="0.75" bottom="0.75" header="0.3" footer="0.3"/>
  <pageSetup paperSize="9"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view="pageLayout" zoomScaleNormal="100" workbookViewId="0">
      <selection activeCell="I11" sqref="I11"/>
    </sheetView>
  </sheetViews>
  <sheetFormatPr defaultRowHeight="15" x14ac:dyDescent="0.25"/>
  <cols>
    <col min="2" max="2" width="33.85546875" customWidth="1"/>
    <col min="3" max="7" width="11.85546875" customWidth="1"/>
  </cols>
  <sheetData>
    <row r="2" spans="2:7" ht="18" x14ac:dyDescent="0.25">
      <c r="B2" s="37" t="s">
        <v>70</v>
      </c>
      <c r="C2" s="2"/>
    </row>
    <row r="3" spans="2:7" x14ac:dyDescent="0.25">
      <c r="B3" s="2"/>
      <c r="C3" s="2"/>
    </row>
    <row r="4" spans="2:7" x14ac:dyDescent="0.25">
      <c r="B4" s="14" t="s">
        <v>1</v>
      </c>
      <c r="C4" s="33" t="s">
        <v>32</v>
      </c>
      <c r="D4" s="33" t="s">
        <v>0</v>
      </c>
      <c r="E4" s="33" t="s">
        <v>23</v>
      </c>
      <c r="F4" s="33" t="s">
        <v>25</v>
      </c>
      <c r="G4" s="33" t="s">
        <v>30</v>
      </c>
    </row>
    <row r="5" spans="2:7" x14ac:dyDescent="0.25">
      <c r="B5" s="21" t="s">
        <v>21</v>
      </c>
      <c r="C5" s="54">
        <v>6162</v>
      </c>
      <c r="D5" s="55">
        <v>7713</v>
      </c>
      <c r="E5" s="55">
        <v>12136</v>
      </c>
      <c r="F5" s="55">
        <v>24307</v>
      </c>
      <c r="G5" s="54">
        <v>30017</v>
      </c>
    </row>
    <row r="6" spans="2:7" x14ac:dyDescent="0.25">
      <c r="B6" s="21" t="s">
        <v>2</v>
      </c>
      <c r="C6" s="54">
        <v>20811</v>
      </c>
      <c r="D6" s="55">
        <v>57118</v>
      </c>
      <c r="E6" s="55">
        <v>78438</v>
      </c>
      <c r="F6" s="55">
        <v>88024</v>
      </c>
      <c r="G6" s="54">
        <v>94289</v>
      </c>
    </row>
    <row r="7" spans="2:7" x14ac:dyDescent="0.25">
      <c r="B7" s="21" t="s">
        <v>24</v>
      </c>
      <c r="C7" s="54" t="s">
        <v>39</v>
      </c>
      <c r="D7" s="55" t="s">
        <v>39</v>
      </c>
      <c r="E7" s="55">
        <v>554</v>
      </c>
      <c r="F7" s="55">
        <v>872</v>
      </c>
      <c r="G7" s="54">
        <v>1216</v>
      </c>
    </row>
    <row r="8" spans="2:7" x14ac:dyDescent="0.25">
      <c r="B8" s="21" t="s">
        <v>3</v>
      </c>
      <c r="C8" s="54">
        <v>2374</v>
      </c>
      <c r="D8" s="55">
        <v>3378</v>
      </c>
      <c r="E8" s="55">
        <v>13211</v>
      </c>
      <c r="F8" s="55">
        <v>25742</v>
      </c>
      <c r="G8" s="54">
        <v>32562</v>
      </c>
    </row>
    <row r="9" spans="2:7" x14ac:dyDescent="0.25">
      <c r="B9" s="21" t="s">
        <v>4</v>
      </c>
      <c r="C9" s="54">
        <v>35343</v>
      </c>
      <c r="D9" s="55">
        <v>35991</v>
      </c>
      <c r="E9" s="55">
        <v>35956</v>
      </c>
      <c r="F9" s="55">
        <v>52690</v>
      </c>
      <c r="G9" s="54">
        <v>70423</v>
      </c>
    </row>
    <row r="10" spans="2:7" x14ac:dyDescent="0.25">
      <c r="B10" s="21" t="s">
        <v>31</v>
      </c>
      <c r="C10" s="54">
        <v>5772</v>
      </c>
      <c r="D10" s="55">
        <v>8416</v>
      </c>
      <c r="E10" s="55">
        <v>10232</v>
      </c>
      <c r="F10" s="55">
        <v>12218</v>
      </c>
      <c r="G10" s="54">
        <v>15112</v>
      </c>
    </row>
    <row r="11" spans="2:7" x14ac:dyDescent="0.25">
      <c r="B11" s="21" t="s">
        <v>5</v>
      </c>
      <c r="C11" s="54">
        <v>27337</v>
      </c>
      <c r="D11" s="55">
        <v>44932</v>
      </c>
      <c r="E11" s="55">
        <v>72875</v>
      </c>
      <c r="F11" s="55">
        <v>84373</v>
      </c>
      <c r="G11" s="54">
        <v>93517</v>
      </c>
    </row>
    <row r="12" spans="2:7" x14ac:dyDescent="0.25">
      <c r="B12" s="21" t="s">
        <v>6</v>
      </c>
      <c r="C12" s="54">
        <v>30877</v>
      </c>
      <c r="D12" s="55">
        <v>48957</v>
      </c>
      <c r="E12" s="55">
        <v>69191</v>
      </c>
      <c r="F12" s="55">
        <v>150372</v>
      </c>
      <c r="G12" s="54">
        <v>210731</v>
      </c>
    </row>
    <row r="13" spans="2:7" x14ac:dyDescent="0.25">
      <c r="B13" s="21" t="s">
        <v>7</v>
      </c>
      <c r="C13" s="54">
        <v>30607</v>
      </c>
      <c r="D13" s="55">
        <v>46158</v>
      </c>
      <c r="E13" s="55">
        <v>62767</v>
      </c>
      <c r="F13" s="55">
        <v>68552</v>
      </c>
      <c r="G13" s="54">
        <v>147998</v>
      </c>
    </row>
    <row r="14" spans="2:7" x14ac:dyDescent="0.25">
      <c r="B14" s="21" t="s">
        <v>8</v>
      </c>
      <c r="C14" s="54">
        <v>13731</v>
      </c>
      <c r="D14" s="55">
        <v>24376</v>
      </c>
      <c r="E14" s="55">
        <v>30025</v>
      </c>
      <c r="F14" s="55">
        <v>34789</v>
      </c>
      <c r="G14" s="54">
        <v>37364</v>
      </c>
    </row>
    <row r="15" spans="2:7" x14ac:dyDescent="0.25">
      <c r="B15" s="23" t="s">
        <v>9</v>
      </c>
      <c r="C15" s="54">
        <v>12943</v>
      </c>
      <c r="D15" s="55">
        <v>14323</v>
      </c>
      <c r="E15" s="55">
        <v>16688</v>
      </c>
      <c r="F15" s="55">
        <v>19795</v>
      </c>
      <c r="G15" s="54">
        <v>27140</v>
      </c>
    </row>
    <row r="16" spans="2:7" x14ac:dyDescent="0.25">
      <c r="B16" s="17" t="s">
        <v>10</v>
      </c>
      <c r="C16" s="56"/>
      <c r="D16" s="57"/>
      <c r="E16" s="57"/>
      <c r="F16" s="57"/>
      <c r="G16" s="56"/>
    </row>
    <row r="17" spans="2:7" x14ac:dyDescent="0.25">
      <c r="B17" s="21" t="s">
        <v>11</v>
      </c>
      <c r="C17" s="54">
        <v>44101</v>
      </c>
      <c r="D17" s="55">
        <v>49137</v>
      </c>
      <c r="E17" s="55">
        <v>56558</v>
      </c>
      <c r="F17" s="55">
        <v>60230</v>
      </c>
      <c r="G17" s="54">
        <v>80641</v>
      </c>
    </row>
    <row r="18" spans="2:7" x14ac:dyDescent="0.25">
      <c r="B18" s="21" t="s">
        <v>12</v>
      </c>
      <c r="C18" s="54">
        <v>7676</v>
      </c>
      <c r="D18" s="55">
        <v>11120</v>
      </c>
      <c r="E18" s="55">
        <v>13973</v>
      </c>
      <c r="F18" s="55">
        <v>15966</v>
      </c>
      <c r="G18" s="54">
        <v>17069</v>
      </c>
    </row>
    <row r="19" spans="2:7" x14ac:dyDescent="0.25">
      <c r="B19" s="21" t="s">
        <v>13</v>
      </c>
      <c r="C19" s="54">
        <v>320</v>
      </c>
      <c r="D19" s="55">
        <v>1037</v>
      </c>
      <c r="E19" s="55">
        <v>1330</v>
      </c>
      <c r="F19" s="55">
        <v>1306</v>
      </c>
      <c r="G19" s="54">
        <v>1942</v>
      </c>
    </row>
    <row r="20" spans="2:7" x14ac:dyDescent="0.25">
      <c r="B20" s="21" t="s">
        <v>14</v>
      </c>
      <c r="C20" s="54">
        <v>527</v>
      </c>
      <c r="D20" s="55">
        <v>915</v>
      </c>
      <c r="E20" s="55">
        <v>2474</v>
      </c>
      <c r="F20" s="55">
        <v>4882</v>
      </c>
      <c r="G20" s="54">
        <v>6621</v>
      </c>
    </row>
    <row r="21" spans="2:7" x14ac:dyDescent="0.25">
      <c r="B21" s="21" t="s">
        <v>15</v>
      </c>
      <c r="C21" s="54" t="s">
        <v>39</v>
      </c>
      <c r="D21" s="55" t="s">
        <v>39</v>
      </c>
      <c r="E21" s="55">
        <v>640</v>
      </c>
      <c r="F21" s="55">
        <v>559</v>
      </c>
      <c r="G21" s="54">
        <v>633</v>
      </c>
    </row>
    <row r="22" spans="2:7" x14ac:dyDescent="0.25">
      <c r="B22" s="21" t="s">
        <v>16</v>
      </c>
      <c r="C22" s="54">
        <v>2806</v>
      </c>
      <c r="D22" s="55">
        <v>5312</v>
      </c>
      <c r="E22" s="55">
        <v>7411</v>
      </c>
      <c r="F22" s="55">
        <v>8401</v>
      </c>
      <c r="G22" s="54">
        <v>9327</v>
      </c>
    </row>
    <row r="23" spans="2:7" x14ac:dyDescent="0.25">
      <c r="B23" s="21" t="s">
        <v>17</v>
      </c>
      <c r="C23" s="54">
        <v>9471</v>
      </c>
      <c r="D23" s="55">
        <v>16548</v>
      </c>
      <c r="E23" s="55">
        <v>27860</v>
      </c>
      <c r="F23" s="55">
        <v>33575</v>
      </c>
      <c r="G23" s="54">
        <v>36736</v>
      </c>
    </row>
    <row r="24" spans="2:7" x14ac:dyDescent="0.25">
      <c r="B24" s="21" t="s">
        <v>18</v>
      </c>
      <c r="C24" s="54">
        <v>3746</v>
      </c>
      <c r="D24" s="55">
        <v>9094</v>
      </c>
      <c r="E24" s="55">
        <v>11685</v>
      </c>
      <c r="F24" s="55">
        <v>22228</v>
      </c>
      <c r="G24" s="54">
        <v>36282</v>
      </c>
    </row>
    <row r="25" spans="2:7" x14ac:dyDescent="0.25">
      <c r="B25" s="21" t="s">
        <v>19</v>
      </c>
      <c r="C25" s="54">
        <v>5809</v>
      </c>
      <c r="D25" s="55">
        <v>8150</v>
      </c>
      <c r="E25" s="55">
        <v>10401</v>
      </c>
      <c r="F25" s="55">
        <v>14311</v>
      </c>
      <c r="G25" s="54">
        <v>20274</v>
      </c>
    </row>
    <row r="26" spans="2:7" ht="15.75" x14ac:dyDescent="0.25">
      <c r="B26" s="19" t="s">
        <v>22</v>
      </c>
      <c r="C26" s="58">
        <v>260540</v>
      </c>
      <c r="D26" s="58">
        <v>393143</v>
      </c>
      <c r="E26" s="58">
        <v>534405</v>
      </c>
      <c r="F26" s="58">
        <v>723192</v>
      </c>
      <c r="G26" s="58">
        <v>969894</v>
      </c>
    </row>
    <row r="28" spans="2:7" x14ac:dyDescent="0.25">
      <c r="B28" s="84" t="s">
        <v>45</v>
      </c>
      <c r="C28" s="84"/>
      <c r="D28" s="84"/>
      <c r="E28" s="84"/>
      <c r="F28" s="84"/>
      <c r="G28" s="84"/>
    </row>
    <row r="29" spans="2:7" x14ac:dyDescent="0.25">
      <c r="B29" s="84"/>
      <c r="C29" s="84"/>
      <c r="D29" s="84"/>
      <c r="E29" s="84"/>
      <c r="F29" s="84"/>
      <c r="G29" s="84"/>
    </row>
  </sheetData>
  <mergeCells count="1">
    <mergeCell ref="B28:G29"/>
  </mergeCells>
  <pageMargins left="0.7" right="0.7" top="0.75" bottom="0.75" header="0.3" footer="0.3"/>
  <pageSetup paperSize="9"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view="pageLayout" zoomScaleNormal="100" workbookViewId="0">
      <selection activeCell="B2" sqref="B2"/>
    </sheetView>
  </sheetViews>
  <sheetFormatPr defaultRowHeight="15" x14ac:dyDescent="0.25"/>
  <cols>
    <col min="2" max="2" width="33.85546875" customWidth="1"/>
    <col min="3" max="7" width="12.5703125" customWidth="1"/>
  </cols>
  <sheetData>
    <row r="2" spans="2:7" ht="18" x14ac:dyDescent="0.25">
      <c r="B2" s="37" t="s">
        <v>96</v>
      </c>
      <c r="C2" s="2"/>
    </row>
    <row r="3" spans="2:7" x14ac:dyDescent="0.25">
      <c r="B3" s="2"/>
      <c r="C3" s="2"/>
    </row>
    <row r="4" spans="2:7" x14ac:dyDescent="0.25">
      <c r="B4" s="14" t="s">
        <v>1</v>
      </c>
      <c r="C4" s="33" t="s">
        <v>32</v>
      </c>
      <c r="D4" s="33" t="s">
        <v>0</v>
      </c>
      <c r="E4" s="33" t="s">
        <v>23</v>
      </c>
      <c r="F4" s="33" t="s">
        <v>25</v>
      </c>
      <c r="G4" s="33" t="s">
        <v>30</v>
      </c>
    </row>
    <row r="5" spans="2:7" x14ac:dyDescent="0.25">
      <c r="B5" s="21" t="s">
        <v>21</v>
      </c>
      <c r="C5" s="60">
        <v>21.631291442861905</v>
      </c>
      <c r="D5" s="61">
        <v>26.750765273740136</v>
      </c>
      <c r="E5" s="61">
        <v>41.921378072038031</v>
      </c>
      <c r="F5" s="61">
        <v>82.631030200592804</v>
      </c>
      <c r="G5" s="60">
        <v>102.03901257700431</v>
      </c>
    </row>
    <row r="6" spans="2:7" x14ac:dyDescent="0.25">
      <c r="B6" s="21" t="s">
        <v>2</v>
      </c>
      <c r="C6" s="60">
        <v>144.31068090426649</v>
      </c>
      <c r="D6" s="61">
        <v>393.42857595496906</v>
      </c>
      <c r="E6" s="61">
        <v>536.62871720984265</v>
      </c>
      <c r="F6" s="61">
        <v>599.19280783476052</v>
      </c>
      <c r="G6" s="60">
        <v>638.05440403638488</v>
      </c>
    </row>
    <row r="7" spans="2:7" x14ac:dyDescent="0.25">
      <c r="B7" s="21" t="s">
        <v>24</v>
      </c>
      <c r="C7" s="60" t="s">
        <v>39</v>
      </c>
      <c r="D7" s="61" t="s">
        <v>39</v>
      </c>
      <c r="E7" s="61">
        <v>56.414904125212573</v>
      </c>
      <c r="F7" s="61">
        <v>88.481507162063878</v>
      </c>
      <c r="G7" s="60">
        <v>122.79603336497486</v>
      </c>
    </row>
    <row r="8" spans="2:7" x14ac:dyDescent="0.25">
      <c r="B8" s="21" t="s">
        <v>3</v>
      </c>
      <c r="C8" s="60">
        <v>19.56543955482444</v>
      </c>
      <c r="D8" s="61">
        <v>27.65911977184911</v>
      </c>
      <c r="E8" s="61">
        <v>108.07366122739809</v>
      </c>
      <c r="F8" s="61">
        <v>208.28394323530293</v>
      </c>
      <c r="G8" s="60">
        <v>262.17792381686996</v>
      </c>
    </row>
    <row r="9" spans="2:7" x14ac:dyDescent="0.25">
      <c r="B9" s="21" t="s">
        <v>4</v>
      </c>
      <c r="C9" s="60">
        <v>85.908046815182118</v>
      </c>
      <c r="D9" s="61">
        <v>86.300122337035418</v>
      </c>
      <c r="E9" s="61">
        <v>85.184119479517022</v>
      </c>
      <c r="F9" s="61">
        <v>123.93316688168957</v>
      </c>
      <c r="G9" s="60">
        <v>164.50109261727096</v>
      </c>
    </row>
    <row r="10" spans="2:7" x14ac:dyDescent="0.25">
      <c r="B10" s="21" t="s">
        <v>31</v>
      </c>
      <c r="C10" s="60">
        <v>60.376884816343178</v>
      </c>
      <c r="D10" s="61">
        <v>87.089607299963461</v>
      </c>
      <c r="E10" s="61">
        <v>105.0346197473708</v>
      </c>
      <c r="F10" s="61">
        <v>124.28400390205793</v>
      </c>
      <c r="G10" s="60">
        <v>151.50269580961509</v>
      </c>
    </row>
    <row r="11" spans="2:7" x14ac:dyDescent="0.25">
      <c r="B11" s="21" t="s">
        <v>5</v>
      </c>
      <c r="C11" s="60">
        <v>139.6381371433767</v>
      </c>
      <c r="D11" s="61">
        <v>226.64529950097881</v>
      </c>
      <c r="E11" s="61">
        <v>365.86920985303982</v>
      </c>
      <c r="F11" s="61">
        <v>419.74925388578868</v>
      </c>
      <c r="G11" s="60">
        <v>462.10329960839539</v>
      </c>
    </row>
    <row r="12" spans="2:7" x14ac:dyDescent="0.25">
      <c r="B12" s="21" t="s">
        <v>6</v>
      </c>
      <c r="C12" s="60">
        <v>55.330286526913063</v>
      </c>
      <c r="D12" s="61">
        <v>87.157027385825046</v>
      </c>
      <c r="E12" s="61">
        <v>121.64746865631861</v>
      </c>
      <c r="F12" s="61">
        <v>259.96172457251328</v>
      </c>
      <c r="G12" s="60">
        <v>362.20074278902018</v>
      </c>
    </row>
    <row r="13" spans="2:7" x14ac:dyDescent="0.25">
      <c r="B13" s="21" t="s">
        <v>7</v>
      </c>
      <c r="C13" s="60">
        <v>96.244039186892422</v>
      </c>
      <c r="D13" s="61">
        <v>144.1200769589596</v>
      </c>
      <c r="E13" s="61">
        <v>194.07506305344722</v>
      </c>
      <c r="F13" s="61">
        <v>209.63664347734078</v>
      </c>
      <c r="G13" s="60">
        <v>448.56537458897367</v>
      </c>
    </row>
    <row r="14" spans="2:7" x14ac:dyDescent="0.25">
      <c r="B14" s="21" t="s">
        <v>8</v>
      </c>
      <c r="C14" s="60">
        <v>113.01308979812214</v>
      </c>
      <c r="D14" s="61">
        <v>199.35391535473318</v>
      </c>
      <c r="E14" s="61">
        <v>243.28485192237574</v>
      </c>
      <c r="F14" s="61">
        <v>279.85230709826885</v>
      </c>
      <c r="G14" s="60">
        <v>298.87661300901971</v>
      </c>
    </row>
    <row r="15" spans="2:7" x14ac:dyDescent="0.25">
      <c r="B15" s="23" t="s">
        <v>9</v>
      </c>
      <c r="C15" s="60">
        <v>56.897159581959954</v>
      </c>
      <c r="D15" s="61">
        <v>62.705682562934427</v>
      </c>
      <c r="E15" s="61">
        <v>72.613096812821126</v>
      </c>
      <c r="F15" s="61">
        <v>85.375826155064416</v>
      </c>
      <c r="G15" s="60">
        <v>116.3622768418918</v>
      </c>
    </row>
    <row r="16" spans="2:7" x14ac:dyDescent="0.25">
      <c r="B16" s="17" t="s">
        <v>10</v>
      </c>
      <c r="C16" s="62"/>
      <c r="D16" s="63"/>
      <c r="E16" s="63"/>
      <c r="F16" s="63"/>
      <c r="G16" s="62"/>
    </row>
    <row r="17" spans="2:7" x14ac:dyDescent="0.25">
      <c r="B17" s="21" t="s">
        <v>11</v>
      </c>
      <c r="C17" s="60">
        <v>311.87282100603221</v>
      </c>
      <c r="D17" s="61">
        <v>344.62878604567976</v>
      </c>
      <c r="E17" s="61">
        <v>393.04420583291</v>
      </c>
      <c r="F17" s="61">
        <v>415.05613904759673</v>
      </c>
      <c r="G17" s="60">
        <v>549.77089754576423</v>
      </c>
    </row>
    <row r="18" spans="2:7" x14ac:dyDescent="0.25">
      <c r="B18" s="21" t="s">
        <v>12</v>
      </c>
      <c r="C18" s="60">
        <v>154.51569916542198</v>
      </c>
      <c r="D18" s="61">
        <v>221.23497661315511</v>
      </c>
      <c r="E18" s="61">
        <v>275.32570915138285</v>
      </c>
      <c r="F18" s="61">
        <v>311.54082558513909</v>
      </c>
      <c r="G18" s="60">
        <v>331.58691213694738</v>
      </c>
    </row>
    <row r="19" spans="2:7" x14ac:dyDescent="0.25">
      <c r="B19" s="21" t="s">
        <v>13</v>
      </c>
      <c r="C19" s="60">
        <v>24.53028340143042</v>
      </c>
      <c r="D19" s="61">
        <v>77.72855718708071</v>
      </c>
      <c r="E19" s="61">
        <v>99.035704977847274</v>
      </c>
      <c r="F19" s="61">
        <v>94.874868330245903</v>
      </c>
      <c r="G19" s="60">
        <v>139.76149865780022</v>
      </c>
    </row>
    <row r="20" spans="2:7" x14ac:dyDescent="0.25">
      <c r="B20" s="21" t="s">
        <v>14</v>
      </c>
      <c r="C20" s="60">
        <v>6.824418208635544</v>
      </c>
      <c r="D20" s="61">
        <v>11.967745943718894</v>
      </c>
      <c r="E20" s="61">
        <v>32.192331614847511</v>
      </c>
      <c r="F20" s="61">
        <v>63.038285234682682</v>
      </c>
      <c r="G20" s="60">
        <v>85.063685347873346</v>
      </c>
    </row>
    <row r="21" spans="2:7" x14ac:dyDescent="0.25">
      <c r="B21" s="21" t="s">
        <v>15</v>
      </c>
      <c r="C21" s="60" t="s">
        <v>39</v>
      </c>
      <c r="D21" s="61" t="s">
        <v>39</v>
      </c>
      <c r="E21" s="61">
        <v>148.03506580621286</v>
      </c>
      <c r="F21" s="61">
        <v>129.52107324080725</v>
      </c>
      <c r="G21" s="60">
        <v>146.74858003941117</v>
      </c>
    </row>
    <row r="22" spans="2:7" x14ac:dyDescent="0.25">
      <c r="B22" s="21" t="s">
        <v>16</v>
      </c>
      <c r="C22" s="60">
        <v>93.767439373636165</v>
      </c>
      <c r="D22" s="61">
        <v>176.19450387249779</v>
      </c>
      <c r="E22" s="61">
        <v>244.41967230416083</v>
      </c>
      <c r="F22" s="61">
        <v>274.90633027372832</v>
      </c>
      <c r="G22" s="60">
        <v>303.95859879876554</v>
      </c>
    </row>
    <row r="23" spans="2:7" x14ac:dyDescent="0.25">
      <c r="B23" s="21" t="s">
        <v>17</v>
      </c>
      <c r="C23" s="60">
        <v>100.6668608222987</v>
      </c>
      <c r="D23" s="61">
        <v>173.55717748287555</v>
      </c>
      <c r="E23" s="61">
        <v>288.89776067941784</v>
      </c>
      <c r="F23" s="61">
        <v>344.62477726410526</v>
      </c>
      <c r="G23" s="60">
        <v>404.55699269317387</v>
      </c>
    </row>
    <row r="24" spans="2:7" x14ac:dyDescent="0.25">
      <c r="B24" s="21" t="s">
        <v>18</v>
      </c>
      <c r="C24" s="60">
        <v>67.938749934255739</v>
      </c>
      <c r="D24" s="61">
        <v>163.6415002330281</v>
      </c>
      <c r="E24" s="61">
        <v>209.5873899598941</v>
      </c>
      <c r="F24" s="61">
        <v>395.27969043418881</v>
      </c>
      <c r="G24" s="60">
        <v>642.08883272985975</v>
      </c>
    </row>
    <row r="25" spans="2:7" x14ac:dyDescent="0.25">
      <c r="B25" s="21" t="s">
        <v>19</v>
      </c>
      <c r="C25" s="60">
        <v>213.63057980714774</v>
      </c>
      <c r="D25" s="61">
        <v>294.13144608011203</v>
      </c>
      <c r="E25" s="61">
        <v>373.9403047320472</v>
      </c>
      <c r="F25" s="61">
        <v>509.07629207767582</v>
      </c>
      <c r="G25" s="60">
        <v>714.74905870573798</v>
      </c>
    </row>
    <row r="26" spans="2:7" ht="15.75" x14ac:dyDescent="0.25">
      <c r="B26" s="19" t="s">
        <v>22</v>
      </c>
      <c r="C26" s="64">
        <v>87.225641727322142</v>
      </c>
      <c r="D26" s="64">
        <v>130.70705280087111</v>
      </c>
      <c r="E26" s="64">
        <v>176.28814925670292</v>
      </c>
      <c r="F26" s="64">
        <v>235.96659713173858</v>
      </c>
      <c r="G26" s="64">
        <v>315.22525972606269</v>
      </c>
    </row>
    <row r="28" spans="2:7" x14ac:dyDescent="0.25">
      <c r="B28" s="84" t="s">
        <v>45</v>
      </c>
      <c r="C28" s="84"/>
      <c r="D28" s="84"/>
      <c r="E28" s="84"/>
      <c r="F28" s="84"/>
      <c r="G28" s="84"/>
    </row>
    <row r="29" spans="2:7" x14ac:dyDescent="0.25">
      <c r="B29" s="84"/>
      <c r="C29" s="84"/>
      <c r="D29" s="84"/>
      <c r="E29" s="84"/>
      <c r="F29" s="84"/>
      <c r="G29" s="84"/>
    </row>
  </sheetData>
  <mergeCells count="1">
    <mergeCell ref="B28:G29"/>
  </mergeCells>
  <pageMargins left="0.7" right="0.7" top="0.75" bottom="0.75" header="0.3" footer="0.3"/>
  <pageSetup paperSize="9"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8"/>
  <sheetViews>
    <sheetView view="pageLayout" zoomScaleNormal="100" workbookViewId="0">
      <selection activeCell="H13" sqref="H13"/>
    </sheetView>
  </sheetViews>
  <sheetFormatPr defaultRowHeight="15" x14ac:dyDescent="0.25"/>
  <cols>
    <col min="2" max="2" width="33.85546875" customWidth="1"/>
    <col min="3" max="6" width="15.28515625" customWidth="1"/>
  </cols>
  <sheetData>
    <row r="2" spans="2:6" ht="18" x14ac:dyDescent="0.25">
      <c r="B2" s="37" t="s">
        <v>71</v>
      </c>
    </row>
    <row r="3" spans="2:6" x14ac:dyDescent="0.25">
      <c r="B3" s="2"/>
    </row>
    <row r="4" spans="2:6" x14ac:dyDescent="0.25">
      <c r="B4" s="14" t="s">
        <v>1</v>
      </c>
      <c r="C4" s="33" t="s">
        <v>0</v>
      </c>
      <c r="D4" s="33" t="s">
        <v>23</v>
      </c>
      <c r="E4" s="33" t="s">
        <v>25</v>
      </c>
      <c r="F4" s="33" t="s">
        <v>30</v>
      </c>
    </row>
    <row r="5" spans="2:6" x14ac:dyDescent="0.25">
      <c r="B5" s="21" t="s">
        <v>21</v>
      </c>
      <c r="C5" s="55">
        <v>1997830</v>
      </c>
      <c r="D5" s="55">
        <v>1989604</v>
      </c>
      <c r="E5" s="55">
        <v>4324001</v>
      </c>
      <c r="F5" s="54">
        <v>7203418</v>
      </c>
    </row>
    <row r="6" spans="2:6" x14ac:dyDescent="0.25">
      <c r="B6" s="21" t="s">
        <v>2</v>
      </c>
      <c r="C6" s="55">
        <v>15397362.27</v>
      </c>
      <c r="D6" s="55">
        <v>20363763.23</v>
      </c>
      <c r="E6" s="55">
        <v>24365605.510000002</v>
      </c>
      <c r="F6" s="54">
        <v>26725011.879999999</v>
      </c>
    </row>
    <row r="7" spans="2:6" x14ac:dyDescent="0.25">
      <c r="B7" s="21" t="s">
        <v>24</v>
      </c>
      <c r="C7" s="55" t="s">
        <v>39</v>
      </c>
      <c r="D7" s="55">
        <v>30796</v>
      </c>
      <c r="E7" s="55">
        <v>88116</v>
      </c>
      <c r="F7" s="54">
        <v>147586</v>
      </c>
    </row>
    <row r="8" spans="2:6" x14ac:dyDescent="0.25">
      <c r="B8" s="21" t="s">
        <v>3</v>
      </c>
      <c r="C8" s="55">
        <v>453264.44</v>
      </c>
      <c r="D8" s="55">
        <v>1605944</v>
      </c>
      <c r="E8" s="55">
        <v>3464030</v>
      </c>
      <c r="F8" s="54">
        <v>4284404</v>
      </c>
    </row>
    <row r="9" spans="2:6" x14ac:dyDescent="0.25">
      <c r="B9" s="21" t="s">
        <v>4</v>
      </c>
      <c r="C9" s="55">
        <v>7842824</v>
      </c>
      <c r="D9" s="55">
        <v>7836788</v>
      </c>
      <c r="E9" s="55">
        <v>11667823</v>
      </c>
      <c r="F9" s="54">
        <v>15668777.143780787</v>
      </c>
    </row>
    <row r="10" spans="2:6" x14ac:dyDescent="0.25">
      <c r="B10" s="21" t="s">
        <v>31</v>
      </c>
      <c r="C10" s="55">
        <v>970282</v>
      </c>
      <c r="D10" s="55">
        <v>1212271</v>
      </c>
      <c r="E10" s="55">
        <v>1403312</v>
      </c>
      <c r="F10" s="54">
        <v>1469088</v>
      </c>
    </row>
    <row r="11" spans="2:6" x14ac:dyDescent="0.25">
      <c r="B11" s="21" t="s">
        <v>5</v>
      </c>
      <c r="C11" s="55">
        <v>2439445</v>
      </c>
      <c r="D11" s="55">
        <v>3264974</v>
      </c>
      <c r="E11" s="55">
        <v>5655365</v>
      </c>
      <c r="F11" s="54">
        <v>6161366</v>
      </c>
    </row>
    <row r="12" spans="2:6" x14ac:dyDescent="0.25">
      <c r="B12" s="21" t="s">
        <v>6</v>
      </c>
      <c r="C12" s="55">
        <v>5212757</v>
      </c>
      <c r="D12" s="55">
        <v>6654805</v>
      </c>
      <c r="E12" s="55">
        <v>15482176</v>
      </c>
      <c r="F12" s="54">
        <v>29293780.02</v>
      </c>
    </row>
    <row r="13" spans="2:6" x14ac:dyDescent="0.25">
      <c r="B13" s="21" t="s">
        <v>7</v>
      </c>
      <c r="C13" s="55">
        <v>9311680</v>
      </c>
      <c r="D13" s="55">
        <v>13670340</v>
      </c>
      <c r="E13" s="55">
        <v>20254575</v>
      </c>
      <c r="F13" s="54">
        <v>26275354.818963036</v>
      </c>
    </row>
    <row r="14" spans="2:6" x14ac:dyDescent="0.25">
      <c r="B14" s="21" t="s">
        <v>8</v>
      </c>
      <c r="C14" s="55">
        <v>3167840</v>
      </c>
      <c r="D14" s="55">
        <v>4257764</v>
      </c>
      <c r="E14" s="55">
        <v>4664597</v>
      </c>
      <c r="F14" s="54">
        <v>4819861</v>
      </c>
    </row>
    <row r="15" spans="2:6" x14ac:dyDescent="0.25">
      <c r="B15" s="23" t="s">
        <v>9</v>
      </c>
      <c r="C15" s="55">
        <v>1229074</v>
      </c>
      <c r="D15" s="55">
        <v>1770055.31</v>
      </c>
      <c r="E15" s="55">
        <v>2147268</v>
      </c>
      <c r="F15" s="54">
        <v>5119000</v>
      </c>
    </row>
    <row r="16" spans="2:6" x14ac:dyDescent="0.25">
      <c r="B16" s="17" t="s">
        <v>10</v>
      </c>
      <c r="C16" s="57"/>
      <c r="D16" s="57"/>
      <c r="E16" s="57"/>
      <c r="F16" s="56"/>
    </row>
    <row r="17" spans="2:6" x14ac:dyDescent="0.25">
      <c r="B17" s="21" t="s">
        <v>11</v>
      </c>
      <c r="C17" s="55">
        <v>4177000</v>
      </c>
      <c r="D17" s="55">
        <v>4590000</v>
      </c>
      <c r="E17" s="55">
        <v>4596151</v>
      </c>
      <c r="F17" s="54">
        <v>6080895</v>
      </c>
    </row>
    <row r="18" spans="2:6" x14ac:dyDescent="0.25">
      <c r="B18" s="21" t="s">
        <v>12</v>
      </c>
      <c r="C18" s="55">
        <v>867576</v>
      </c>
      <c r="D18" s="55">
        <v>1079020</v>
      </c>
      <c r="E18" s="55">
        <v>1315719</v>
      </c>
      <c r="F18" s="54">
        <v>1352151</v>
      </c>
    </row>
    <row r="19" spans="2:6" x14ac:dyDescent="0.25">
      <c r="B19" s="21" t="s">
        <v>13</v>
      </c>
      <c r="C19" s="55">
        <v>89910</v>
      </c>
      <c r="D19" s="55">
        <v>106002</v>
      </c>
      <c r="E19" s="55">
        <v>95539</v>
      </c>
      <c r="F19" s="54">
        <v>97845</v>
      </c>
    </row>
    <row r="20" spans="2:6" x14ac:dyDescent="0.25">
      <c r="B20" s="21" t="s">
        <v>14</v>
      </c>
      <c r="C20" s="55">
        <v>107019.02</v>
      </c>
      <c r="D20" s="55">
        <v>172474.17</v>
      </c>
      <c r="E20" s="55">
        <v>421060</v>
      </c>
      <c r="F20" s="54">
        <v>620211</v>
      </c>
    </row>
    <row r="21" spans="2:6" x14ac:dyDescent="0.25">
      <c r="B21" s="21" t="s">
        <v>15</v>
      </c>
      <c r="C21" s="55" t="s">
        <v>39</v>
      </c>
      <c r="D21" s="55">
        <v>21825.7</v>
      </c>
      <c r="E21" s="55">
        <v>49453</v>
      </c>
      <c r="F21" s="54">
        <v>47479</v>
      </c>
    </row>
    <row r="22" spans="2:6" x14ac:dyDescent="0.25">
      <c r="B22" s="21" t="s">
        <v>16</v>
      </c>
      <c r="C22" s="55">
        <v>105014</v>
      </c>
      <c r="D22" s="55">
        <v>138030</v>
      </c>
      <c r="E22" s="55">
        <v>189732</v>
      </c>
      <c r="F22" s="54">
        <v>207351</v>
      </c>
    </row>
    <row r="23" spans="2:6" x14ac:dyDescent="0.25">
      <c r="B23" s="21" t="s">
        <v>17</v>
      </c>
      <c r="C23" s="55">
        <v>381650.21</v>
      </c>
      <c r="D23" s="55">
        <v>1596671</v>
      </c>
      <c r="E23" s="55">
        <v>2076651</v>
      </c>
      <c r="F23" s="54">
        <v>3380468</v>
      </c>
    </row>
    <row r="24" spans="2:6" x14ac:dyDescent="0.25">
      <c r="B24" s="21" t="s">
        <v>18</v>
      </c>
      <c r="C24" s="55">
        <v>843312.69</v>
      </c>
      <c r="D24" s="55">
        <v>1015056.92330634</v>
      </c>
      <c r="E24" s="55">
        <v>1805712</v>
      </c>
      <c r="F24" s="54">
        <v>2808313.8276689108</v>
      </c>
    </row>
    <row r="25" spans="2:6" x14ac:dyDescent="0.25">
      <c r="B25" s="21" t="s">
        <v>19</v>
      </c>
      <c r="C25" s="55">
        <v>740535.7</v>
      </c>
      <c r="D25" s="55">
        <v>1020065</v>
      </c>
      <c r="E25" s="55">
        <v>1383100</v>
      </c>
      <c r="F25" s="54">
        <v>2210586</v>
      </c>
    </row>
    <row r="26" spans="2:6" ht="15.75" x14ac:dyDescent="0.25">
      <c r="B26" s="19" t="s">
        <v>22</v>
      </c>
      <c r="C26" s="58">
        <v>55359428.330000006</v>
      </c>
      <c r="D26" s="58">
        <v>72396249.333306357</v>
      </c>
      <c r="E26" s="58">
        <v>105449985.51000001</v>
      </c>
      <c r="F26" s="58">
        <v>143972946.6904127</v>
      </c>
    </row>
    <row r="28" spans="2:6" x14ac:dyDescent="0.25">
      <c r="B28" t="s">
        <v>46</v>
      </c>
    </row>
  </sheetData>
  <pageMargins left="0.7" right="0.7" top="0.75" bottom="0.75" header="0.3" footer="0.3"/>
  <pageSetup paperSize="9"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15</vt:i4>
      </vt:variant>
    </vt:vector>
  </HeadingPairs>
  <TitlesOfParts>
    <vt:vector size="46" baseType="lpstr">
      <vt:lpstr>Title</vt:lpstr>
      <vt:lpstr> General Caveats</vt:lpstr>
      <vt:lpstr>Watersure</vt:lpstr>
      <vt:lpstr>Watersure per 10,000 metered</vt:lpstr>
      <vt:lpstr>Watersure Financial</vt:lpstr>
      <vt:lpstr>Watersure avg bill reduction</vt:lpstr>
      <vt:lpstr>Social Tariffs</vt:lpstr>
      <vt:lpstr>Social tariff per 10,000 conn</vt:lpstr>
      <vt:lpstr>Social tariffs Financial</vt:lpstr>
      <vt:lpstr>Social Tariff avg bill reductio</vt:lpstr>
      <vt:lpstr>Water Direct</vt:lpstr>
      <vt:lpstr>Water Direct per 10,000</vt:lpstr>
      <vt:lpstr>Priority Services</vt:lpstr>
      <vt:lpstr>Priority Services per 10,000</vt:lpstr>
      <vt:lpstr>Priority Services % of HH conn</vt:lpstr>
      <vt:lpstr>Priority Services Actual contac</vt:lpstr>
      <vt:lpstr>Priority Services Attempted con</vt:lpstr>
      <vt:lpstr>Internal Flooding</vt:lpstr>
      <vt:lpstr>External Flooding</vt:lpstr>
      <vt:lpstr>Sewer Blockages</vt:lpstr>
      <vt:lpstr>Annual Leakage</vt:lpstr>
      <vt:lpstr>Annual Leakage(lpd)</vt:lpstr>
      <vt:lpstr>3 year RA Leakage</vt:lpstr>
      <vt:lpstr>3 year RA Leakage(lpd)</vt:lpstr>
      <vt:lpstr>Supply Interruptions</vt:lpstr>
      <vt:lpstr>Household Metering</vt:lpstr>
      <vt:lpstr>Non household Metering</vt:lpstr>
      <vt:lpstr>PCC Measured</vt:lpstr>
      <vt:lpstr>PCC Unmeasured</vt:lpstr>
      <vt:lpstr>PCC Average</vt:lpstr>
      <vt:lpstr>PCC Average 3 year RA</vt:lpstr>
      <vt:lpstr>' General Caveats'!Print_Area</vt:lpstr>
      <vt:lpstr>'3 year RA Leakage'!Print_Area</vt:lpstr>
      <vt:lpstr>'3 year RA Leakage(lpd)'!Print_Area</vt:lpstr>
      <vt:lpstr>'Annual Leakage'!Print_Area</vt:lpstr>
      <vt:lpstr>'Annual Leakage(lpd)'!Print_Area</vt:lpstr>
      <vt:lpstr>'External Flooding'!Print_Area</vt:lpstr>
      <vt:lpstr>'Household Metering'!Print_Area</vt:lpstr>
      <vt:lpstr>'Internal Flooding'!Print_Area</vt:lpstr>
      <vt:lpstr>'Non household Metering'!Print_Area</vt:lpstr>
      <vt:lpstr>'PCC Average'!Print_Area</vt:lpstr>
      <vt:lpstr>'PCC Average 3 year RA'!Print_Area</vt:lpstr>
      <vt:lpstr>'PCC Measured'!Print_Area</vt:lpstr>
      <vt:lpstr>'PCC Unmeasured'!Print_Area</vt:lpstr>
      <vt:lpstr>'Supply Interruptions'!Print_Area</vt:lpstr>
      <vt:lpstr>Title!Print_Area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Patel Denis</dc:creator>
  <cp:lastModifiedBy>Patel Denis</cp:lastModifiedBy>
  <cp:lastPrinted>2021-10-25T14:12:46Z</cp:lastPrinted>
  <dcterms:created xsi:type="dcterms:W3CDTF">2018-08-23T14:09:19Z</dcterms:created>
  <dcterms:modified xsi:type="dcterms:W3CDTF">2022-02-14T15:49:20Z</dcterms:modified>
</cp:coreProperties>
</file>